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ctapharmaag-my.sharepoint.com/personal/it1pagi_octapharma_com/Documents/Desktop/"/>
    </mc:Choice>
  </mc:AlternateContent>
  <xr:revisionPtr revIDLastSave="50" documentId="8_{099F5581-A655-4B90-BB02-D747CE5AC3DB}" xr6:coauthVersionLast="47" xr6:coauthVersionMax="47" xr10:uidLastSave="{25C55582-9627-4CAF-82D9-4968D2C0E50C}"/>
  <bookViews>
    <workbookView xWindow="-120" yWindow="-120" windowWidth="29040" windowHeight="15720" xr2:uid="{B03C18F5-5B90-4AC9-973F-2946E1481C7C}"/>
  </bookViews>
  <sheets>
    <sheet name="ITALIANO" sheetId="1" r:id="rId1"/>
    <sheet name="ENGLISH" sheetId="2" r:id="rId2"/>
  </sheets>
  <definedNames>
    <definedName name="_xlnm.Print_Area" localSheetId="0">ITALIANO!$A$1:$O$37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2" l="1"/>
  <c r="O27" i="2"/>
  <c r="O26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35" i="1"/>
  <c r="O20" i="1"/>
  <c r="O14" i="1"/>
  <c r="O15" i="1"/>
  <c r="O16" i="1"/>
  <c r="O17" i="1"/>
  <c r="O18" i="1"/>
  <c r="O19" i="1"/>
  <c r="O13" i="1"/>
  <c r="O27" i="1"/>
  <c r="O10" i="1"/>
  <c r="O11" i="1"/>
  <c r="O12" i="1"/>
  <c r="O9" i="1"/>
  <c r="O26" i="1"/>
  <c r="O8" i="1"/>
</calcChain>
</file>

<file path=xl/sharedStrings.xml><?xml version="1.0" encoding="utf-8"?>
<sst xmlns="http://schemas.openxmlformats.org/spreadsheetml/2006/main" count="525" uniqueCount="121">
  <si>
    <t>Full Name</t>
  </si>
  <si>
    <t xml:space="preserve">Registration Fees </t>
  </si>
  <si>
    <t xml:space="preserve">Travel &amp; Accomodation </t>
  </si>
  <si>
    <t>N/A</t>
  </si>
  <si>
    <t xml:space="preserve">N/A </t>
  </si>
  <si>
    <t>AGGREGATE</t>
  </si>
  <si>
    <r>
      <t>(Art. 3)</t>
    </r>
    <r>
      <rPr>
        <sz val="9"/>
        <color indexed="23"/>
        <rFont val="Arial"/>
        <family val="2"/>
      </rPr>
      <t xml:space="preserve"> </t>
    </r>
  </si>
  <si>
    <t>Country of Principal Practice</t>
  </si>
  <si>
    <t>(Schedule 1)</t>
  </si>
  <si>
    <t>Sponsorship agreements with HCOs / third parties appointed by HCOs to manage an Event</t>
  </si>
  <si>
    <t>INDIVIDUAL</t>
  </si>
  <si>
    <t>HCPs</t>
  </si>
  <si>
    <t>HCOs</t>
  </si>
  <si>
    <t>AGGREGATE DISCLOSURE</t>
  </si>
  <si>
    <t>Fees</t>
  </si>
  <si>
    <t>Related expenses agreed in the fee for service or consultancy contract</t>
  </si>
  <si>
    <t>%</t>
  </si>
  <si>
    <t>etc.</t>
  </si>
  <si>
    <t>HCO 2</t>
  </si>
  <si>
    <r>
      <t xml:space="preserve">Unique country local identifyer </t>
    </r>
    <r>
      <rPr>
        <i/>
        <sz val="9"/>
        <color indexed="8"/>
        <rFont val="Arial"/>
        <family val="2"/>
      </rPr>
      <t>OPTIONAL</t>
    </r>
  </si>
  <si>
    <r>
      <t xml:space="preserve">       TOTAL        </t>
    </r>
    <r>
      <rPr>
        <i/>
        <sz val="9"/>
        <color indexed="8"/>
        <rFont val="Arial"/>
        <family val="2"/>
      </rPr>
      <t>OPTIONAL</t>
    </r>
    <r>
      <rPr>
        <b/>
        <sz val="9"/>
        <color indexed="8"/>
        <rFont val="Arial"/>
        <family val="2"/>
      </rPr>
      <t xml:space="preserve"> </t>
    </r>
  </si>
  <si>
    <t>Principal Practice Address</t>
  </si>
  <si>
    <t>number</t>
  </si>
  <si>
    <t>Optional</t>
  </si>
  <si>
    <r>
      <t>HCPs:</t>
    </r>
    <r>
      <rPr>
        <sz val="9"/>
        <color indexed="8"/>
        <rFont val="Arial"/>
        <family val="2"/>
      </rPr>
      <t xml:space="preserve"> City of Principal Practice  HCO</t>
    </r>
    <r>
      <rPr>
        <b/>
        <sz val="9"/>
        <color indexed="8"/>
        <rFont val="Arial"/>
        <family val="2"/>
      </rPr>
      <t>s:</t>
    </r>
    <r>
      <rPr>
        <sz val="9"/>
        <color indexed="8"/>
        <rFont val="Arial"/>
        <family val="2"/>
      </rPr>
      <t xml:space="preserve"> city where registered</t>
    </r>
  </si>
  <si>
    <r>
      <t xml:space="preserve">Donations and Grants  to HCOs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</si>
  <si>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r>
      <t xml:space="preserve">Contribution to costs of Events </t>
    </r>
    <r>
      <rPr>
        <i/>
        <sz val="9"/>
        <color indexed="23"/>
        <rFont val="Arial"/>
        <family val="2"/>
      </rPr>
      <t>(Art. 3.01.1.b &amp; 3.01.2.a)</t>
    </r>
    <r>
      <rPr>
        <sz val="9"/>
        <color indexed="8"/>
        <rFont val="Arial"/>
        <family val="2"/>
      </rPr>
      <t xml:space="preserve"> </t>
    </r>
  </si>
  <si>
    <r>
      <t xml:space="preserve">Fee for service and consultancy </t>
    </r>
    <r>
      <rPr>
        <i/>
        <sz val="9"/>
        <color indexed="23"/>
        <rFont val="Arial"/>
        <family val="2"/>
      </rPr>
      <t xml:space="preserve">(Art. 3.01.1.c &amp; 3.01.2.c) </t>
    </r>
    <r>
      <rPr>
        <sz val="9"/>
        <color indexed="8"/>
        <rFont val="Arial"/>
        <family val="2"/>
      </rPr>
      <t xml:space="preserve"> </t>
    </r>
  </si>
  <si>
    <r>
      <t>Transfers of Value re Research &amp; Development as defined</t>
    </r>
    <r>
      <rPr>
        <i/>
        <sz val="9"/>
        <color indexed="8"/>
        <rFont val="Arial"/>
        <family val="2"/>
      </rPr>
      <t xml:space="preserve"> </t>
    </r>
    <r>
      <rPr>
        <i/>
        <sz val="9"/>
        <color indexed="23"/>
        <rFont val="Arial"/>
        <family val="2"/>
      </rPr>
      <t>(Art. 3.04)</t>
    </r>
    <r>
      <rPr>
        <sz val="9"/>
        <color indexed="8"/>
        <rFont val="Arial"/>
        <family val="2"/>
      </rPr>
      <t xml:space="preserve"> </t>
    </r>
  </si>
  <si>
    <r>
      <t>(Art. 1.01)</t>
    </r>
    <r>
      <rPr>
        <sz val="9"/>
        <color indexed="8"/>
        <rFont val="Arial"/>
        <family val="2"/>
      </rPr>
      <t xml:space="preserve"> </t>
    </r>
  </si>
  <si>
    <r>
      <t>(Art. 3)</t>
    </r>
    <r>
      <rPr>
        <sz val="9"/>
        <color indexed="8"/>
        <rFont val="Arial"/>
        <family val="2"/>
      </rPr>
      <t xml:space="preserve"> </t>
    </r>
  </si>
  <si>
    <t>Yearly amount</t>
  </si>
  <si>
    <t>Aggregate HCPs</t>
  </si>
  <si>
    <r>
      <t>OTHER, NOT INCLUDED ABOVE -</t>
    </r>
    <r>
      <rPr>
        <i/>
        <sz val="9"/>
        <color indexed="10"/>
        <rFont val="Arial"/>
        <family val="2"/>
      </rPr>
      <t xml:space="preserve"> where information cannot be disclosed on an individual basis for legal reasons</t>
    </r>
  </si>
  <si>
    <r>
      <t xml:space="preserve">OTHER, NOT INCLUDED ABOVE - </t>
    </r>
    <r>
      <rPr>
        <i/>
        <sz val="9"/>
        <color indexed="10"/>
        <rFont val="Arial"/>
        <family val="2"/>
      </rPr>
      <t xml:space="preserve">where information cannot be disclosed on an individual basis for legal reasons </t>
    </r>
  </si>
  <si>
    <t>Aggregate HCOs</t>
  </si>
  <si>
    <r>
      <t xml:space="preserve">INDIVIDUAL NAMED DISCLOSURE - one line per HCP </t>
    </r>
    <r>
      <rPr>
        <i/>
        <sz val="9"/>
        <color indexed="9"/>
        <rFont val="Arial"/>
        <family val="2"/>
      </rPr>
      <t>(i.e. all transfers of value during a year for an individual HCP will be summed up: itemization should be available for the individual Recipient or public authorities' consultation only, as appropriate)</t>
    </r>
  </si>
  <si>
    <r>
      <t xml:space="preserve">INDIVIDUAL NAMED DISCLOSURE - one line per HCO </t>
    </r>
    <r>
      <rPr>
        <i/>
        <sz val="9"/>
        <color indexed="9"/>
        <rFont val="Arial"/>
        <family val="2"/>
      </rPr>
      <t>(i.e. all transfers of value during a year for an individual HCO will be summed up: itemization should be available for the individual Recipient or public authorities' consultation only, as appropriate)</t>
    </r>
  </si>
  <si>
    <r>
      <t xml:space="preserve">Aggregate amount attributable to transfers of value to such Recipients </t>
    </r>
    <r>
      <rPr>
        <i/>
        <sz val="9"/>
        <color indexed="57"/>
        <rFont val="Arial"/>
        <family val="2"/>
      </rPr>
      <t>- Art. 3.02</t>
    </r>
  </si>
  <si>
    <r>
      <rPr>
        <b/>
        <sz val="9"/>
        <color indexed="8"/>
        <rFont val="Arial"/>
        <family val="2"/>
      </rPr>
      <t>Number of Recipients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(named list, where appropriate)</t>
    </r>
    <r>
      <rPr>
        <i/>
        <sz val="9"/>
        <color indexed="19"/>
        <rFont val="Arial"/>
        <family val="2"/>
      </rPr>
      <t xml:space="preserve"> - </t>
    </r>
    <r>
      <rPr>
        <i/>
        <sz val="9"/>
        <color indexed="57"/>
        <rFont val="Arial"/>
        <family val="2"/>
      </rPr>
      <t>Art. 3.02</t>
    </r>
    <r>
      <rPr>
        <sz val="9"/>
        <color indexed="57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</si>
  <si>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% of total transfers of value to individual HCPs</t>
    </r>
    <r>
      <rPr>
        <i/>
        <sz val="9"/>
        <color indexed="19"/>
        <rFont val="Arial"/>
        <family val="2"/>
      </rPr>
      <t xml:space="preserve"> </t>
    </r>
    <r>
      <rPr>
        <i/>
        <sz val="9"/>
        <color indexed="57"/>
        <rFont val="Arial"/>
        <family val="2"/>
      </rPr>
      <t>- Art. 3.02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</si>
  <si>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Number of Recipients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 xml:space="preserve">(named list, where appropriate) </t>
    </r>
    <r>
      <rPr>
        <i/>
        <sz val="9"/>
        <color indexed="57"/>
        <rFont val="Arial"/>
        <family val="2"/>
      </rPr>
      <t>- Art. 3.02</t>
    </r>
    <r>
      <rPr>
        <i/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</si>
  <si>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% of total transfers of value to individual HCOs</t>
    </r>
    <r>
      <rPr>
        <i/>
        <sz val="9"/>
        <color indexed="19"/>
        <rFont val="Arial"/>
        <family val="2"/>
      </rPr>
      <t xml:space="preserve"> - </t>
    </r>
    <r>
      <rPr>
        <i/>
        <sz val="9"/>
        <color indexed="57"/>
        <rFont val="Arial"/>
        <family val="2"/>
      </rPr>
      <t>Art. 3.02</t>
    </r>
    <r>
      <rPr>
        <sz val="9"/>
        <color indexed="8"/>
        <rFont val="Arial"/>
        <family val="2"/>
      </rPr>
      <t xml:space="preserve"> </t>
    </r>
  </si>
  <si>
    <t>Italia</t>
  </si>
  <si>
    <t>Nome e cognome</t>
  </si>
  <si>
    <r>
      <t xml:space="preserve">Contributo ai costi degli eventi </t>
    </r>
    <r>
      <rPr>
        <i/>
        <sz val="9"/>
        <color indexed="23"/>
        <rFont val="Arial"/>
        <family val="2"/>
      </rPr>
      <t>(Art. 3.01.1.b &amp; 3.01.2.a)</t>
    </r>
    <r>
      <rPr>
        <sz val="9"/>
        <color indexed="8"/>
        <rFont val="Arial"/>
        <family val="2"/>
      </rPr>
      <t xml:space="preserve"> </t>
    </r>
  </si>
  <si>
    <t>Tariffe di registrazione</t>
  </si>
  <si>
    <r>
      <t xml:space="preserve">Tariffe per servizi e consulenze </t>
    </r>
    <r>
      <rPr>
        <i/>
        <sz val="9"/>
        <color indexed="23"/>
        <rFont val="Arial"/>
        <family val="2"/>
      </rPr>
      <t xml:space="preserve">(Art. 3.01.1.c &amp; 3.01.2.c) </t>
    </r>
    <r>
      <rPr>
        <sz val="9"/>
        <color indexed="8"/>
        <rFont val="Arial"/>
        <family val="2"/>
      </rPr>
      <t xml:space="preserve"> </t>
    </r>
  </si>
  <si>
    <t>Tariffe</t>
  </si>
  <si>
    <t>Viaggio e alloggio</t>
  </si>
  <si>
    <r>
      <t xml:space="preserve">       TOTALE        </t>
    </r>
    <r>
      <rPr>
        <i/>
        <sz val="9"/>
        <color indexed="8"/>
        <rFont val="Arial"/>
        <family val="2"/>
      </rPr>
      <t>OPZIONAL</t>
    </r>
    <r>
      <rPr>
        <b/>
        <sz val="9"/>
        <color indexed="8"/>
        <rFont val="Arial"/>
        <family val="2"/>
      </rPr>
      <t>E</t>
    </r>
  </si>
  <si>
    <t>NOTA METODOLOGICA: I dati rappresentati sono espressi in Euro secondo il principio di competenza. Tutti gli importi sono espressi IVA esclusa.</t>
  </si>
  <si>
    <r>
      <t xml:space="preserve">Donazioni ed atti di liberalità verso HCOs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</si>
  <si>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t>Accordi di sponsorizzazione con le HCOs / terze parti nominate dalle HCOs per gestire un Evento</t>
  </si>
  <si>
    <r>
      <t xml:space="preserve">Identificativo locale unico di Paese </t>
    </r>
    <r>
      <rPr>
        <i/>
        <sz val="9"/>
        <color indexed="8"/>
        <rFont val="Arial"/>
        <family val="2"/>
      </rPr>
      <t>OPZIONALE</t>
    </r>
  </si>
  <si>
    <r>
      <t xml:space="preserve">Trasferimenti di valore relativi a Ricerca &amp; Sviluppo come definiti </t>
    </r>
    <r>
      <rPr>
        <i/>
        <sz val="9"/>
        <color indexed="23"/>
        <rFont val="Arial"/>
        <family val="2"/>
      </rPr>
      <t>(Art. 3.04)</t>
    </r>
    <r>
      <rPr>
        <sz val="9"/>
        <color indexed="8"/>
        <rFont val="Arial"/>
        <family val="2"/>
      </rPr>
      <t xml:space="preserve"> </t>
    </r>
  </si>
  <si>
    <r>
      <t>ALTRI, NON INCLUSI SOPRA -</t>
    </r>
    <r>
      <rPr>
        <i/>
        <sz val="9"/>
        <color indexed="10"/>
        <rFont val="Arial"/>
        <family val="2"/>
      </rPr>
      <t xml:space="preserve"> casi nei quali le informazioni non possono essere divulgate su base individuale per ragioni di tipo legale</t>
    </r>
  </si>
  <si>
    <r>
      <t>DIVULGAZIONE NOMINATIVA INDIVIDUALE - una riga per HCP (ovvero tutti i trasferimenti di valore avvenuti nel corso di un anno verso un singolo HCP saranno sommati</t>
    </r>
    <r>
      <rPr>
        <i/>
        <sz val="9"/>
        <color indexed="9"/>
        <rFont val="Arial"/>
        <family val="2"/>
      </rPr>
      <t>: il dettaglio deve essere disponibile esclusivamente per il singolo destinatario o per consultazione da parte delle Autorità, se del caso)</t>
    </r>
  </si>
  <si>
    <t>DIVULGAZIONE NOMINATIVA INDIVIDUALE - una riga per HCO (ovvero tutti i trasferimenti di valore avvenuti nel corso di un anno verso una singolo HCO saranno sommati: il dettaglio deve essere disponibile esclusivamente per il singolo destinatario o per consultazione da parte delle Autorità, se del caso)</t>
  </si>
  <si>
    <t>DIVULGAZIONE AGGREGATA</t>
  </si>
  <si>
    <t>OPZIONALE</t>
  </si>
  <si>
    <t>AGGREGATO</t>
  </si>
  <si>
    <t>INDIVIDUALE</t>
  </si>
  <si>
    <r>
      <t xml:space="preserve">Importo aggregato imputabile ai trasferimenti di valore a tali Riceventi </t>
    </r>
    <r>
      <rPr>
        <i/>
        <sz val="9"/>
        <color indexed="57"/>
        <rFont val="Arial"/>
        <family val="2"/>
      </rPr>
      <t>- Art. 3.02</t>
    </r>
  </si>
  <si>
    <r>
      <rPr>
        <b/>
        <sz val="9"/>
        <color indexed="8"/>
        <rFont val="Arial"/>
        <family val="2"/>
      </rPr>
      <t>Numero dei Riceventi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(lista nominativa, se appropriato)</t>
    </r>
    <r>
      <rPr>
        <i/>
        <sz val="9"/>
        <color indexed="19"/>
        <rFont val="Arial"/>
        <family val="2"/>
      </rPr>
      <t xml:space="preserve"> - </t>
    </r>
    <r>
      <rPr>
        <i/>
        <sz val="9"/>
        <color indexed="57"/>
        <rFont val="Arial"/>
        <family val="2"/>
      </rPr>
      <t>Art. 3.02</t>
    </r>
    <r>
      <rPr>
        <sz val="9"/>
        <color indexed="57"/>
        <rFont val="Arial"/>
        <family val="2"/>
      </rPr>
      <t xml:space="preserve"> </t>
    </r>
  </si>
  <si>
    <t>numero</t>
  </si>
  <si>
    <t>Opzionale</t>
  </si>
  <si>
    <r>
      <rPr>
        <b/>
        <sz val="9"/>
        <color indexed="8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% dei trasferimenti totali di valore ai singoli HCPs</t>
    </r>
    <r>
      <rPr>
        <i/>
        <sz val="9"/>
        <color indexed="19"/>
        <rFont val="Arial"/>
        <family val="2"/>
      </rPr>
      <t xml:space="preserve"> </t>
    </r>
    <r>
      <rPr>
        <i/>
        <sz val="9"/>
        <color indexed="57"/>
        <rFont val="Arial"/>
        <family val="2"/>
      </rPr>
      <t>- Art. 3.02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</si>
  <si>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% dei trasferimenti totali di valore ai singoli HCOs</t>
    </r>
    <r>
      <rPr>
        <i/>
        <sz val="9"/>
        <color indexed="19"/>
        <rFont val="Arial"/>
        <family val="2"/>
      </rPr>
      <t xml:space="preserve"> </t>
    </r>
    <r>
      <rPr>
        <i/>
        <sz val="9"/>
        <color indexed="57"/>
        <rFont val="Arial"/>
        <family val="2"/>
      </rPr>
      <t>- Art. 3.02</t>
    </r>
    <r>
      <rPr>
        <sz val="9"/>
        <color indexed="8"/>
        <rFont val="Arial"/>
        <family val="2"/>
      </rPr>
      <t xml:space="preserve"> </t>
    </r>
  </si>
  <si>
    <t>HCOs aggregati</t>
  </si>
  <si>
    <t>HCPs aggregati</t>
  </si>
  <si>
    <r>
      <t>Professionisti della Sanità (HCPs):</t>
    </r>
    <r>
      <rPr>
        <sz val="9"/>
        <color indexed="8"/>
        <rFont val="Arial"/>
        <family val="2"/>
      </rPr>
      <t xml:space="preserve"> Città in cui si esercita la pratica principale </t>
    </r>
    <r>
      <rPr>
        <b/>
        <sz val="9"/>
        <color indexed="8"/>
        <rFont val="Arial"/>
        <family val="2"/>
      </rPr>
      <t>Organizzazioni Sanitarie (HCOs):</t>
    </r>
    <r>
      <rPr>
        <sz val="9"/>
        <color indexed="8"/>
        <rFont val="Arial"/>
        <family val="2"/>
      </rPr>
      <t xml:space="preserve"> città di iscrizione al registro</t>
    </r>
  </si>
  <si>
    <t>Paese in cui si esercita la pratica principale</t>
  </si>
  <si>
    <t>Indirizzo nel quale si esercita pratica principale</t>
  </si>
  <si>
    <t>Spese correlate concordate nell'ambito delle tariffe di servizio o nei contratti di consulenza</t>
  </si>
  <si>
    <t>METHODOLOGY: The data presented are expressed in Euro according to the principle of competence. All amounts are exclusive of VAT.</t>
  </si>
  <si>
    <t>Date of publication 30 June 2023</t>
  </si>
  <si>
    <t>Data di pubblicazione 30 giugno 2023</t>
  </si>
  <si>
    <t>AIP O.d.V. Associazione Immunodeficienze Primitive Organizzione di Volontariato</t>
  </si>
  <si>
    <t>Brescia</t>
  </si>
  <si>
    <t>Piazzale Spedali Civili,1
c/o Clinica Pediatrica Università  Degli Studi di Brescia
25123 Brescia</t>
  </si>
  <si>
    <t>Milano</t>
  </si>
  <si>
    <t>Bari</t>
  </si>
  <si>
    <t>Novara</t>
  </si>
  <si>
    <t>ALLEGATO 1 (DATI RELATIVI ALL'ANNO 2024)</t>
  </si>
  <si>
    <t>CIDP Associazione Italiana dei Pazienti di Neuropatie Disimmuni Acquisite</t>
  </si>
  <si>
    <t>Tricase</t>
  </si>
  <si>
    <t>Via Scipione Dal Ferro, 16 - 73039 Tricase (Le)</t>
  </si>
  <si>
    <t>Dott.sa.Borgia Michela</t>
  </si>
  <si>
    <t>Melfi</t>
  </si>
  <si>
    <t>Centro trasfusionale- Presidio Osp. Melfi</t>
  </si>
  <si>
    <t>Dott.sa. Casanova Margherita</t>
  </si>
  <si>
    <t>Azienda Poliniclinico - Piazzale Giulio Cesare 70124 Bari</t>
  </si>
  <si>
    <t>Dott.ssa Chiarelli Greta</t>
  </si>
  <si>
    <t>Napoli</t>
  </si>
  <si>
    <t>Dr. Riccardo Scarpa</t>
  </si>
  <si>
    <t>Dott.ssa Neri Raffaella</t>
  </si>
  <si>
    <t>Treviso</t>
  </si>
  <si>
    <t>Ospedale di Treviso Ca' Foncello - Piazzale dell'Ospedale 1 - 31100 -Treviso</t>
  </si>
  <si>
    <t>Bologna</t>
  </si>
  <si>
    <t>Azienda Ospedaliera Policlinico S.Orsola - Via Albertoni - 40138 - Bologna</t>
  </si>
  <si>
    <t>Azienda Universittaria II Poliniclinico Federico II - Via S. Pansini 5 - 80131 - Napoli</t>
  </si>
  <si>
    <t>Dr. Lagnese Gianluca</t>
  </si>
  <si>
    <t>Dott.ssa Mancuso Maria Elisa</t>
  </si>
  <si>
    <t xml:space="preserve">Dott.ssa Borsotti Chiara </t>
  </si>
  <si>
    <t>Dott.ssa Follenzi Antonia 
EAHAD+ISTH+ASH</t>
  </si>
  <si>
    <t>Dr. Franceschini Franco</t>
  </si>
  <si>
    <t>Dr. Ria Roberto</t>
  </si>
  <si>
    <t>Dr. Selmi Carlo Francesco</t>
  </si>
  <si>
    <t>Dr.Caraceni Paolo</t>
  </si>
  <si>
    <t xml:space="preserve">IRCCS Istituto Clinico Humanitas - Via Manzoni 56, Rozzano (Milano), Italia  </t>
  </si>
  <si>
    <t xml:space="preserve"> 
IRCCS Humanitas Research Hospital
Via Manzoni 56 
20089 Rozzano, Italy </t>
  </si>
  <si>
    <t>Rozzano</t>
  </si>
  <si>
    <t>UO di Reumatologia e Immunologia clinica Spedali Civili di Brescia</t>
  </si>
  <si>
    <t>14 HCP</t>
  </si>
  <si>
    <t>Università degli Studi di Bari Aldo Moro -  Piazza Umberto I - 70121 Bari Italy</t>
  </si>
  <si>
    <t>Università del Piemonte Orientale 
-via Duomo, 6 - 13100 Vercelli
Italy</t>
  </si>
  <si>
    <t xml:space="preserve">Universita' degli Studi del Piemonte Orientale Amedeo Avogadro  -via Duomo, 6 - 13100 Vercelli Italy </t>
  </si>
  <si>
    <t>Vercelli</t>
  </si>
  <si>
    <t>IRCCS Azienda Ospedaliero-Universitaria di Bologna - Policlinico Sant'Orsola -Via Albertoni 15 40138 Bologna</t>
  </si>
  <si>
    <t>ENCLOSURE 1 (DATA REFERRED TO YEAR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</si>
</sst>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9"/>
      <color indexed="23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i/>
      <sz val="9"/>
      <color indexed="57"/>
      <name val="Arial"/>
      <family val="2"/>
    </font>
    <font>
      <sz val="9"/>
      <color indexed="57"/>
      <name val="Arial"/>
      <family val="2"/>
    </font>
    <font>
      <i/>
      <sz val="9"/>
      <color indexed="23"/>
      <name val="Arial"/>
      <family val="2"/>
    </font>
    <font>
      <i/>
      <sz val="9"/>
      <color indexed="19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9"/>
      <color theme="1" tint="0.499984740745262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7F7F7F"/>
      <name val="Arial"/>
      <family val="2"/>
    </font>
    <font>
      <i/>
      <sz val="9"/>
      <color theme="1"/>
      <name val="Arial"/>
      <family val="2"/>
    </font>
    <font>
      <sz val="9"/>
      <color theme="1" tint="0.499984740745262"/>
      <name val="Arial"/>
      <family val="2"/>
    </font>
    <font>
      <i/>
      <sz val="11"/>
      <color theme="0"/>
      <name val="Calibri"/>
      <family val="2"/>
      <scheme val="minor"/>
    </font>
    <font>
      <b/>
      <i/>
      <sz val="9"/>
      <color theme="0"/>
      <name val="Arial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4"/>
      <color rgb="FF000000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4" fillId="0" borderId="15" xfId="0" applyFont="1" applyBorder="1" applyAlignment="1">
      <alignment horizontal="center" vertical="center" wrapText="1" readingOrder="1"/>
    </xf>
    <xf numFmtId="0" fontId="15" fillId="0" borderId="16" xfId="0" applyFont="1" applyBorder="1" applyAlignment="1">
      <alignment horizontal="center" vertical="center" wrapText="1" readingOrder="1"/>
    </xf>
    <xf numFmtId="0" fontId="16" fillId="0" borderId="17" xfId="0" applyFont="1" applyFill="1" applyBorder="1" applyAlignment="1">
      <alignment horizontal="center" vertical="center" wrapText="1" readingOrder="1"/>
    </xf>
    <xf numFmtId="0" fontId="14" fillId="0" borderId="18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6" fillId="0" borderId="20" xfId="0" applyFont="1" applyBorder="1" applyAlignment="1">
      <alignment horizontal="center" vertical="center" wrapText="1" readingOrder="1"/>
    </xf>
    <xf numFmtId="0" fontId="14" fillId="0" borderId="21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7" fillId="0" borderId="19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wrapText="1"/>
    </xf>
    <xf numFmtId="0" fontId="18" fillId="0" borderId="16" xfId="0" applyFont="1" applyBorder="1" applyAlignment="1">
      <alignment horizontal="center" vertical="center" wrapText="1" readingOrder="1"/>
    </xf>
    <xf numFmtId="0" fontId="14" fillId="0" borderId="23" xfId="0" applyFont="1" applyBorder="1" applyAlignment="1">
      <alignment horizontal="center" vertical="center" wrapText="1" readingOrder="1"/>
    </xf>
    <xf numFmtId="0" fontId="14" fillId="2" borderId="24" xfId="0" applyFont="1" applyFill="1" applyBorder="1" applyAlignment="1">
      <alignment horizontal="center" vertical="center" wrapText="1" readingOrder="1"/>
    </xf>
    <xf numFmtId="0" fontId="14" fillId="2" borderId="25" xfId="0" applyFont="1" applyFill="1" applyBorder="1" applyAlignment="1">
      <alignment horizontal="center" vertical="center" wrapText="1" readingOrder="1"/>
    </xf>
    <xf numFmtId="0" fontId="14" fillId="2" borderId="17" xfId="0" applyFont="1" applyFill="1" applyBorder="1" applyAlignment="1">
      <alignment horizontal="center" vertical="center" wrapText="1" readingOrder="1"/>
    </xf>
    <xf numFmtId="0" fontId="14" fillId="2" borderId="26" xfId="0" applyFont="1" applyFill="1" applyBorder="1" applyAlignment="1">
      <alignment horizontal="center" vertical="center" wrapText="1" readingOrder="1"/>
    </xf>
    <xf numFmtId="0" fontId="14" fillId="2" borderId="18" xfId="0" applyFont="1" applyFill="1" applyBorder="1" applyAlignment="1">
      <alignment horizontal="center" vertical="center" wrapText="1" readingOrder="1"/>
    </xf>
    <xf numFmtId="0" fontId="14" fillId="2" borderId="27" xfId="0" applyFont="1" applyFill="1" applyBorder="1" applyAlignment="1">
      <alignment horizontal="center" vertical="center" wrapText="1" readingOrder="1"/>
    </xf>
    <xf numFmtId="0" fontId="14" fillId="0" borderId="0" xfId="0" applyFont="1" applyBorder="1" applyAlignment="1">
      <alignment wrapText="1"/>
    </xf>
    <xf numFmtId="0" fontId="14" fillId="0" borderId="28" xfId="0" applyFont="1" applyBorder="1" applyAlignment="1">
      <alignment horizontal="left" vertical="center" wrapText="1" readingOrder="1"/>
    </xf>
    <xf numFmtId="0" fontId="17" fillId="0" borderId="28" xfId="0" applyFont="1" applyBorder="1" applyAlignment="1">
      <alignment horizontal="left" vertical="center" wrapText="1" readingOrder="1"/>
    </xf>
    <xf numFmtId="0" fontId="14" fillId="0" borderId="29" xfId="0" applyFont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1"/>
    </xf>
    <xf numFmtId="0" fontId="1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14" fillId="0" borderId="19" xfId="0" applyFont="1" applyBorder="1" applyAlignment="1">
      <alignment horizontal="center" vertical="center" wrapText="1" readingOrder="1"/>
    </xf>
    <xf numFmtId="0" fontId="14" fillId="0" borderId="19" xfId="0" applyFont="1" applyBorder="1" applyAlignment="1">
      <alignment horizontal="center" vertical="center" wrapText="1" readingOrder="1"/>
    </xf>
    <xf numFmtId="0" fontId="0" fillId="3" borderId="0" xfId="0" applyFill="1"/>
    <xf numFmtId="0" fontId="14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wrapText="1"/>
    </xf>
    <xf numFmtId="0" fontId="21" fillId="3" borderId="0" xfId="0" applyFont="1" applyFill="1" applyAlignment="1"/>
    <xf numFmtId="0" fontId="14" fillId="0" borderId="27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24" xfId="0" applyFont="1" applyFill="1" applyBorder="1" applyAlignment="1">
      <alignment horizontal="center" vertical="center" wrapText="1" readingOrder="1"/>
    </xf>
    <xf numFmtId="0" fontId="14" fillId="3" borderId="17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left" vertical="center" wrapText="1" readingOrder="1"/>
    </xf>
    <xf numFmtId="0" fontId="14" fillId="0" borderId="1" xfId="0" applyFont="1" applyFill="1" applyBorder="1" applyAlignment="1">
      <alignment horizontal="left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4" fontId="16" fillId="0" borderId="1" xfId="0" applyNumberFormat="1" applyFont="1" applyFill="1" applyBorder="1" applyAlignment="1">
      <alignment horizontal="center" vertical="center" wrapText="1" readingOrder="1"/>
    </xf>
    <xf numFmtId="0" fontId="14" fillId="0" borderId="17" xfId="0" applyFont="1" applyFill="1" applyBorder="1" applyAlignment="1">
      <alignment horizontal="center" vertical="center" wrapText="1" readingOrder="1"/>
    </xf>
    <xf numFmtId="0" fontId="14" fillId="0" borderId="24" xfId="0" applyFont="1" applyFill="1" applyBorder="1" applyAlignment="1">
      <alignment horizontal="center" vertical="center" wrapText="1" readingOrder="1"/>
    </xf>
    <xf numFmtId="4" fontId="14" fillId="0" borderId="1" xfId="0" applyNumberFormat="1" applyFont="1" applyFill="1" applyBorder="1" applyAlignment="1">
      <alignment horizontal="center" vertical="center" wrapText="1" readingOrder="1"/>
    </xf>
    <xf numFmtId="0" fontId="23" fillId="5" borderId="9" xfId="0" applyFont="1" applyFill="1" applyBorder="1" applyAlignment="1">
      <alignment horizontal="center" vertical="center" wrapText="1" readingOrder="1"/>
    </xf>
    <xf numFmtId="0" fontId="23" fillId="5" borderId="10" xfId="0" applyFont="1" applyFill="1" applyBorder="1" applyAlignment="1">
      <alignment horizontal="center" vertical="center" wrapText="1" readingOrder="1"/>
    </xf>
    <xf numFmtId="0" fontId="23" fillId="5" borderId="11" xfId="0" applyFont="1" applyFill="1" applyBorder="1" applyAlignment="1">
      <alignment horizontal="center" vertical="center" wrapText="1" readingOrder="1"/>
    </xf>
    <xf numFmtId="0" fontId="24" fillId="5" borderId="32" xfId="0" applyFont="1" applyFill="1" applyBorder="1" applyAlignment="1">
      <alignment horizontal="right" vertical="center" wrapText="1" readingOrder="1"/>
    </xf>
    <xf numFmtId="0" fontId="24" fillId="5" borderId="33" xfId="0" applyFont="1" applyFill="1" applyBorder="1" applyAlignment="1">
      <alignment horizontal="right" vertical="center" wrapText="1" readingOrder="1"/>
    </xf>
    <xf numFmtId="0" fontId="24" fillId="5" borderId="34" xfId="0" applyFont="1" applyFill="1" applyBorder="1" applyAlignment="1">
      <alignment horizontal="right" vertical="center" wrapText="1" readingOrder="1"/>
    </xf>
    <xf numFmtId="0" fontId="14" fillId="0" borderId="19" xfId="0" applyFont="1" applyBorder="1" applyAlignment="1">
      <alignment horizontal="center" vertical="center" wrapText="1" readingOrder="1"/>
    </xf>
    <xf numFmtId="0" fontId="25" fillId="0" borderId="18" xfId="0" applyFont="1" applyBorder="1"/>
    <xf numFmtId="0" fontId="14" fillId="0" borderId="35" xfId="0" applyFont="1" applyBorder="1" applyAlignment="1">
      <alignment horizontal="center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0" fontId="14" fillId="0" borderId="37" xfId="0" applyFont="1" applyBorder="1" applyAlignment="1">
      <alignment horizontal="center" vertical="center" wrapText="1" readingOrder="1"/>
    </xf>
    <xf numFmtId="0" fontId="26" fillId="4" borderId="9" xfId="0" applyFont="1" applyFill="1" applyBorder="1" applyAlignment="1">
      <alignment horizontal="center" vertical="center" textRotation="90" wrapText="1" readingOrder="1"/>
    </xf>
    <xf numFmtId="0" fontId="26" fillId="4" borderId="2" xfId="0" applyFont="1" applyFill="1" applyBorder="1" applyAlignment="1">
      <alignment horizontal="center" vertical="center" textRotation="90" wrapText="1" readingOrder="1"/>
    </xf>
    <xf numFmtId="0" fontId="26" fillId="4" borderId="6" xfId="0" applyFont="1" applyFill="1" applyBorder="1" applyAlignment="1">
      <alignment horizontal="center" vertical="center" textRotation="90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27" fillId="4" borderId="3" xfId="0" applyFont="1" applyFill="1" applyBorder="1" applyAlignment="1">
      <alignment horizontal="center" vertical="center" wrapText="1" readingOrder="1"/>
    </xf>
    <xf numFmtId="0" fontId="27" fillId="4" borderId="4" xfId="0" applyFont="1" applyFill="1" applyBorder="1" applyAlignment="1">
      <alignment horizontal="center" vertical="center" wrapText="1" readingOrder="1"/>
    </xf>
    <xf numFmtId="0" fontId="27" fillId="4" borderId="5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left" vertical="center" wrapText="1" readingOrder="1"/>
    </xf>
    <xf numFmtId="0" fontId="14" fillId="0" borderId="4" xfId="0" applyFont="1" applyBorder="1" applyAlignment="1">
      <alignment horizontal="left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0" fontId="3" fillId="0" borderId="38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4" fillId="0" borderId="30" xfId="0" applyFont="1" applyBorder="1" applyAlignment="1">
      <alignment horizontal="center" vertical="center" wrapText="1" readingOrder="1"/>
    </xf>
    <xf numFmtId="0" fontId="14" fillId="0" borderId="31" xfId="0" applyFont="1" applyBorder="1" applyAlignment="1">
      <alignment horizontal="center" vertical="center" wrapText="1" readingOrder="1"/>
    </xf>
    <xf numFmtId="0" fontId="22" fillId="4" borderId="6" xfId="0" applyFont="1" applyFill="1" applyBorder="1" applyAlignment="1">
      <alignment horizontal="left" vertical="center" wrapText="1" readingOrder="1"/>
    </xf>
    <xf numFmtId="0" fontId="22" fillId="4" borderId="7" xfId="0" applyFont="1" applyFill="1" applyBorder="1" applyAlignment="1">
      <alignment horizontal="left" vertical="center" wrapText="1" readingOrder="1"/>
    </xf>
    <xf numFmtId="0" fontId="22" fillId="4" borderId="8" xfId="0" applyFont="1" applyFill="1" applyBorder="1" applyAlignment="1">
      <alignment horizontal="left" vertical="center" wrapText="1" readingOrder="1"/>
    </xf>
    <xf numFmtId="0" fontId="7" fillId="0" borderId="9" xfId="0" applyFont="1" applyFill="1" applyBorder="1" applyAlignment="1">
      <alignment horizontal="left" vertical="center" wrapText="1" readingOrder="1"/>
    </xf>
    <xf numFmtId="0" fontId="22" fillId="0" borderId="10" xfId="0" applyFont="1" applyFill="1" applyBorder="1" applyAlignment="1">
      <alignment horizontal="left" vertical="center" wrapText="1" readingOrder="1"/>
    </xf>
    <xf numFmtId="0" fontId="28" fillId="6" borderId="0" xfId="0" applyFont="1" applyFill="1" applyAlignment="1">
      <alignment horizontal="left" wrapText="1"/>
    </xf>
    <xf numFmtId="15" fontId="29" fillId="3" borderId="10" xfId="0" applyNumberFormat="1" applyFont="1" applyFill="1" applyBorder="1" applyAlignment="1">
      <alignment horizontal="center" wrapText="1"/>
    </xf>
    <xf numFmtId="0" fontId="26" fillId="7" borderId="2" xfId="0" applyFont="1" applyFill="1" applyBorder="1" applyAlignment="1">
      <alignment horizontal="center" vertical="center" textRotation="90" wrapText="1" readingOrder="1"/>
    </xf>
    <xf numFmtId="0" fontId="26" fillId="7" borderId="12" xfId="0" applyFont="1" applyFill="1" applyBorder="1" applyAlignment="1">
      <alignment horizontal="center" vertical="center" textRotation="90" wrapText="1" readingOrder="1"/>
    </xf>
    <xf numFmtId="0" fontId="26" fillId="7" borderId="6" xfId="0" applyFont="1" applyFill="1" applyBorder="1" applyAlignment="1">
      <alignment horizontal="center" vertical="center" textRotation="90" wrapText="1" readingOrder="1"/>
    </xf>
    <xf numFmtId="0" fontId="26" fillId="7" borderId="8" xfId="0" applyFont="1" applyFill="1" applyBorder="1" applyAlignment="1">
      <alignment horizontal="center" vertical="center" textRotation="90" wrapText="1" readingOrder="1"/>
    </xf>
    <xf numFmtId="0" fontId="17" fillId="8" borderId="13" xfId="0" applyFont="1" applyFill="1" applyBorder="1" applyAlignment="1">
      <alignment horizontal="center" vertical="center" textRotation="90" wrapText="1" readingOrder="1"/>
    </xf>
    <xf numFmtId="0" fontId="17" fillId="8" borderId="14" xfId="0" applyFont="1" applyFill="1" applyBorder="1" applyAlignment="1">
      <alignment horizontal="center" vertical="center" textRotation="90" wrapText="1" readingOrder="1"/>
    </xf>
    <xf numFmtId="0" fontId="17" fillId="9" borderId="39" xfId="0" applyFont="1" applyFill="1" applyBorder="1" applyAlignment="1">
      <alignment horizontal="center" vertical="center" textRotation="90" wrapText="1" readingOrder="1"/>
    </xf>
    <xf numFmtId="0" fontId="17" fillId="9" borderId="40" xfId="0" applyFont="1" applyFill="1" applyBorder="1" applyAlignment="1">
      <alignment horizontal="center" vertical="center" textRotation="90" wrapText="1" readingOrder="1"/>
    </xf>
    <xf numFmtId="0" fontId="22" fillId="7" borderId="3" xfId="0" applyFont="1" applyFill="1" applyBorder="1" applyAlignment="1">
      <alignment horizontal="center" vertical="center" wrapText="1" readingOrder="1"/>
    </xf>
    <xf numFmtId="0" fontId="22" fillId="7" borderId="4" xfId="0" applyFont="1" applyFill="1" applyBorder="1" applyAlignment="1">
      <alignment horizontal="center" vertical="center" wrapText="1" readingOrder="1"/>
    </xf>
    <xf numFmtId="0" fontId="22" fillId="7" borderId="5" xfId="0" applyFont="1" applyFill="1" applyBorder="1" applyAlignment="1">
      <alignment horizontal="center" vertical="center" wrapText="1" readingOrder="1"/>
    </xf>
    <xf numFmtId="0" fontId="14" fillId="0" borderId="33" xfId="0" applyFont="1" applyBorder="1" applyAlignment="1">
      <alignment horizontal="left" vertical="center" wrapText="1" readingOrder="1"/>
    </xf>
    <xf numFmtId="0" fontId="14" fillId="0" borderId="26" xfId="0" applyFont="1" applyBorder="1" applyAlignment="1">
      <alignment horizontal="left" vertical="center" wrapText="1" readingOrder="1"/>
    </xf>
    <xf numFmtId="0" fontId="22" fillId="4" borderId="6" xfId="0" applyFont="1" applyFill="1" applyBorder="1" applyAlignment="1">
      <alignment horizontal="center" vertical="center" wrapText="1" readingOrder="1"/>
    </xf>
    <xf numFmtId="0" fontId="22" fillId="4" borderId="7" xfId="0" applyFont="1" applyFill="1" applyBorder="1" applyAlignment="1">
      <alignment horizontal="center" vertical="center" wrapText="1" readingOrder="1"/>
    </xf>
    <xf numFmtId="0" fontId="22" fillId="4" borderId="8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left" vertical="center" wrapText="1" readingOrder="1"/>
    </xf>
    <xf numFmtId="0" fontId="7" fillId="0" borderId="4" xfId="0" applyFont="1" applyFill="1" applyBorder="1" applyAlignment="1">
      <alignment horizontal="left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0" fontId="27" fillId="4" borderId="6" xfId="0" applyFont="1" applyFill="1" applyBorder="1" applyAlignment="1">
      <alignment horizontal="center" vertical="center" wrapText="1" readingOrder="1"/>
    </xf>
    <xf numFmtId="0" fontId="27" fillId="4" borderId="7" xfId="0" applyFont="1" applyFill="1" applyBorder="1" applyAlignment="1">
      <alignment horizontal="center" vertical="center" wrapText="1" readingOrder="1"/>
    </xf>
    <xf numFmtId="0" fontId="27" fillId="4" borderId="8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0754-4C83-4672-907B-AB5962ED0A90}">
  <sheetPr>
    <pageSetUpPr fitToPage="1"/>
  </sheetPr>
  <dimension ref="A3:O39"/>
  <sheetViews>
    <sheetView tabSelected="1" topLeftCell="B1" zoomScaleNormal="100" workbookViewId="0">
      <pane ySplit="1" topLeftCell="A2" activePane="bottomLeft" state="frozen"/>
      <selection pane="bottomLeft" activeCell="C35" sqref="C35:O35"/>
    </sheetView>
  </sheetViews>
  <sheetFormatPr defaultColWidth="11.42578125" defaultRowHeight="15" x14ac:dyDescent="0.25"/>
  <cols>
    <col min="1" max="2" width="6.7109375" style="31" customWidth="1"/>
    <col min="3" max="3" width="25.7109375" style="31" bestFit="1" customWidth="1"/>
    <col min="4" max="5" width="15.7109375" style="31" customWidth="1"/>
    <col min="6" max="6" width="22.140625" style="31" customWidth="1"/>
    <col min="7" max="10" width="15.7109375" style="31" customWidth="1"/>
    <col min="11" max="11" width="28.28515625" style="31" customWidth="1"/>
    <col min="12" max="15" width="15.7109375" style="31" customWidth="1"/>
    <col min="16" max="16384" width="11.42578125" style="31"/>
  </cols>
  <sheetData>
    <row r="3" spans="1:15" ht="18.75" customHeight="1" x14ac:dyDescent="0.25">
      <c r="A3" s="47" t="s">
        <v>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x14ac:dyDescent="0.25">
      <c r="A4" s="50" t="s">
        <v>77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108" x14ac:dyDescent="0.25">
      <c r="A5" s="9"/>
      <c r="B5" s="10"/>
      <c r="C5" s="29" t="s">
        <v>44</v>
      </c>
      <c r="D5" s="11" t="s">
        <v>71</v>
      </c>
      <c r="E5" s="30" t="s">
        <v>72</v>
      </c>
      <c r="F5" s="30" t="s">
        <v>73</v>
      </c>
      <c r="G5" s="6" t="s">
        <v>54</v>
      </c>
      <c r="H5" s="53" t="s">
        <v>52</v>
      </c>
      <c r="I5" s="55" t="s">
        <v>45</v>
      </c>
      <c r="J5" s="56"/>
      <c r="K5" s="57"/>
      <c r="L5" s="70" t="s">
        <v>47</v>
      </c>
      <c r="M5" s="71"/>
      <c r="N5" s="53" t="s">
        <v>55</v>
      </c>
      <c r="O5" s="68" t="s">
        <v>50</v>
      </c>
    </row>
    <row r="6" spans="1:15" ht="90" customHeight="1" x14ac:dyDescent="0.25">
      <c r="A6" s="12"/>
      <c r="B6" s="10"/>
      <c r="C6" s="13" t="s">
        <v>29</v>
      </c>
      <c r="D6" s="2" t="s">
        <v>6</v>
      </c>
      <c r="E6" s="2" t="s">
        <v>8</v>
      </c>
      <c r="F6" s="13" t="s">
        <v>30</v>
      </c>
      <c r="G6" s="13" t="s">
        <v>30</v>
      </c>
      <c r="H6" s="54"/>
      <c r="I6" s="1" t="s">
        <v>53</v>
      </c>
      <c r="J6" s="1" t="s">
        <v>46</v>
      </c>
      <c r="K6" s="1" t="s">
        <v>49</v>
      </c>
      <c r="L6" s="14" t="s">
        <v>48</v>
      </c>
      <c r="M6" s="14" t="s">
        <v>74</v>
      </c>
      <c r="N6" s="61"/>
      <c r="O6" s="69"/>
    </row>
    <row r="7" spans="1:15" ht="24" customHeight="1" x14ac:dyDescent="0.25">
      <c r="A7" s="58" t="s">
        <v>62</v>
      </c>
      <c r="B7" s="83" t="s">
        <v>11</v>
      </c>
      <c r="C7" s="72" t="s">
        <v>57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15" ht="68.25" customHeight="1" x14ac:dyDescent="0.25">
      <c r="A8" s="59"/>
      <c r="B8" s="84"/>
      <c r="C8" s="40" t="s">
        <v>88</v>
      </c>
      <c r="D8" s="41" t="s">
        <v>89</v>
      </c>
      <c r="E8" s="41" t="s">
        <v>43</v>
      </c>
      <c r="F8" s="41" t="s">
        <v>90</v>
      </c>
      <c r="G8" s="42" t="s">
        <v>3</v>
      </c>
      <c r="H8" s="45" t="s">
        <v>3</v>
      </c>
      <c r="I8" s="45" t="s">
        <v>3</v>
      </c>
      <c r="J8" s="45">
        <v>650</v>
      </c>
      <c r="K8" s="27">
        <v>288.7</v>
      </c>
      <c r="L8" s="45" t="s">
        <v>3</v>
      </c>
      <c r="M8" s="27" t="s">
        <v>3</v>
      </c>
      <c r="N8" s="45" t="s">
        <v>3</v>
      </c>
      <c r="O8" s="46">
        <f>SUM(J8:N8)</f>
        <v>938.7</v>
      </c>
    </row>
    <row r="9" spans="1:15" ht="68.25" customHeight="1" x14ac:dyDescent="0.25">
      <c r="A9" s="59"/>
      <c r="B9" s="84"/>
      <c r="C9" s="40" t="s">
        <v>91</v>
      </c>
      <c r="D9" s="41" t="s">
        <v>82</v>
      </c>
      <c r="E9" s="41" t="s">
        <v>43</v>
      </c>
      <c r="F9" s="41" t="s">
        <v>92</v>
      </c>
      <c r="G9" s="36" t="s">
        <v>3</v>
      </c>
      <c r="H9" s="37" t="s">
        <v>3</v>
      </c>
      <c r="I9" s="38" t="s">
        <v>3</v>
      </c>
      <c r="J9" s="45">
        <v>680</v>
      </c>
      <c r="K9" s="45">
        <v>165.8</v>
      </c>
      <c r="L9" s="39" t="s">
        <v>3</v>
      </c>
      <c r="M9" s="39" t="s">
        <v>3</v>
      </c>
      <c r="N9" s="37" t="s">
        <v>3</v>
      </c>
      <c r="O9" s="46">
        <f>SUM(J9:N9)</f>
        <v>845.8</v>
      </c>
    </row>
    <row r="10" spans="1:15" ht="68.25" customHeight="1" x14ac:dyDescent="0.25">
      <c r="A10" s="59"/>
      <c r="B10" s="84"/>
      <c r="C10" s="40" t="s">
        <v>93</v>
      </c>
      <c r="D10" s="41" t="s">
        <v>94</v>
      </c>
      <c r="E10" s="41" t="s">
        <v>43</v>
      </c>
      <c r="F10" s="41" t="s">
        <v>101</v>
      </c>
      <c r="G10" s="36" t="s">
        <v>3</v>
      </c>
      <c r="H10" s="37" t="s">
        <v>3</v>
      </c>
      <c r="I10" s="38" t="s">
        <v>3</v>
      </c>
      <c r="J10" s="38" t="s">
        <v>3</v>
      </c>
      <c r="K10" s="27">
        <v>93.8</v>
      </c>
      <c r="L10" s="45" t="s">
        <v>3</v>
      </c>
      <c r="M10" s="45" t="s">
        <v>3</v>
      </c>
      <c r="N10" s="45" t="s">
        <v>3</v>
      </c>
      <c r="O10" s="46">
        <f t="shared" ref="O10:O12" si="0">SUM(J10:N10)</f>
        <v>93.8</v>
      </c>
    </row>
    <row r="11" spans="1:15" ht="68.25" customHeight="1" x14ac:dyDescent="0.25">
      <c r="A11" s="59"/>
      <c r="B11" s="84"/>
      <c r="C11" s="40" t="s">
        <v>95</v>
      </c>
      <c r="D11" s="41" t="s">
        <v>97</v>
      </c>
      <c r="E11" s="41" t="s">
        <v>43</v>
      </c>
      <c r="F11" s="41" t="s">
        <v>98</v>
      </c>
      <c r="G11" s="36" t="s">
        <v>3</v>
      </c>
      <c r="H11" s="37" t="s">
        <v>3</v>
      </c>
      <c r="I11" s="38" t="s">
        <v>3</v>
      </c>
      <c r="J11" s="45">
        <v>165.625</v>
      </c>
      <c r="K11" s="27">
        <v>498.82</v>
      </c>
      <c r="L11" s="45" t="s">
        <v>3</v>
      </c>
      <c r="M11" s="45" t="s">
        <v>3</v>
      </c>
      <c r="N11" s="45" t="s">
        <v>3</v>
      </c>
      <c r="O11" s="46">
        <f t="shared" si="0"/>
        <v>664.44499999999994</v>
      </c>
    </row>
    <row r="12" spans="1:15" ht="68.25" customHeight="1" x14ac:dyDescent="0.25">
      <c r="A12" s="59"/>
      <c r="B12" s="84"/>
      <c r="C12" s="40" t="s">
        <v>96</v>
      </c>
      <c r="D12" s="41" t="s">
        <v>99</v>
      </c>
      <c r="E12" s="41" t="s">
        <v>43</v>
      </c>
      <c r="F12" s="41" t="s">
        <v>100</v>
      </c>
      <c r="G12" s="36" t="s">
        <v>3</v>
      </c>
      <c r="H12" s="37" t="s">
        <v>3</v>
      </c>
      <c r="I12" s="38" t="s">
        <v>3</v>
      </c>
      <c r="J12" s="45">
        <v>165.625</v>
      </c>
      <c r="K12" s="45">
        <v>494.92</v>
      </c>
      <c r="L12" s="45" t="s">
        <v>3</v>
      </c>
      <c r="M12" s="45" t="s">
        <v>3</v>
      </c>
      <c r="N12" s="45" t="s">
        <v>3</v>
      </c>
      <c r="O12" s="46">
        <f t="shared" si="0"/>
        <v>660.54500000000007</v>
      </c>
    </row>
    <row r="13" spans="1:15" ht="68.25" customHeight="1" x14ac:dyDescent="0.25">
      <c r="A13" s="59"/>
      <c r="B13" s="84"/>
      <c r="C13" s="40" t="s">
        <v>102</v>
      </c>
      <c r="D13" s="41" t="s">
        <v>94</v>
      </c>
      <c r="E13" s="41" t="s">
        <v>43</v>
      </c>
      <c r="F13" s="41" t="s">
        <v>101</v>
      </c>
      <c r="G13" s="36" t="s">
        <v>3</v>
      </c>
      <c r="H13" s="37" t="s">
        <v>3</v>
      </c>
      <c r="I13" s="38" t="s">
        <v>3</v>
      </c>
      <c r="J13" s="45">
        <v>165.625</v>
      </c>
      <c r="K13" s="45">
        <v>404.51</v>
      </c>
      <c r="L13" s="45" t="s">
        <v>3</v>
      </c>
      <c r="M13" s="45" t="s">
        <v>3</v>
      </c>
      <c r="N13" s="45" t="s">
        <v>3</v>
      </c>
      <c r="O13" s="46">
        <f t="shared" ref="O13:O19" si="1">SUM(J13:N13)</f>
        <v>570.13499999999999</v>
      </c>
    </row>
    <row r="14" spans="1:15" ht="68.25" customHeight="1" x14ac:dyDescent="0.25">
      <c r="A14" s="59"/>
      <c r="B14" s="84"/>
      <c r="C14" s="40" t="s">
        <v>105</v>
      </c>
      <c r="D14" s="41" t="s">
        <v>83</v>
      </c>
      <c r="E14" s="41" t="s">
        <v>43</v>
      </c>
      <c r="F14" s="41" t="s">
        <v>116</v>
      </c>
      <c r="G14" s="45" t="s">
        <v>3</v>
      </c>
      <c r="H14" s="45" t="s">
        <v>3</v>
      </c>
      <c r="I14" s="45" t="s">
        <v>3</v>
      </c>
      <c r="J14" s="45">
        <v>743.96</v>
      </c>
      <c r="K14" s="45">
        <v>10442.74</v>
      </c>
      <c r="L14" s="45">
        <v>945.3</v>
      </c>
      <c r="M14" s="45" t="s">
        <v>3</v>
      </c>
      <c r="N14" s="45" t="s">
        <v>3</v>
      </c>
      <c r="O14" s="46">
        <f t="shared" si="1"/>
        <v>12132</v>
      </c>
    </row>
    <row r="15" spans="1:15" ht="68.25" customHeight="1" x14ac:dyDescent="0.25">
      <c r="A15" s="59"/>
      <c r="B15" s="84"/>
      <c r="C15" s="40" t="s">
        <v>104</v>
      </c>
      <c r="D15" s="41" t="s">
        <v>118</v>
      </c>
      <c r="E15" s="41" t="s">
        <v>43</v>
      </c>
      <c r="F15" s="41" t="s">
        <v>117</v>
      </c>
      <c r="G15" s="45" t="s">
        <v>3</v>
      </c>
      <c r="H15" s="45" t="s">
        <v>3</v>
      </c>
      <c r="I15" s="45" t="s">
        <v>3</v>
      </c>
      <c r="J15" s="45" t="s">
        <v>3</v>
      </c>
      <c r="K15" s="45">
        <v>3551.76</v>
      </c>
      <c r="L15" s="45" t="s">
        <v>3</v>
      </c>
      <c r="M15" s="45" t="s">
        <v>3</v>
      </c>
      <c r="N15" s="45" t="s">
        <v>3</v>
      </c>
      <c r="O15" s="46">
        <f t="shared" si="1"/>
        <v>3551.76</v>
      </c>
    </row>
    <row r="16" spans="1:15" ht="68.25" customHeight="1" x14ac:dyDescent="0.25">
      <c r="A16" s="59"/>
      <c r="B16" s="84"/>
      <c r="C16" s="40" t="s">
        <v>108</v>
      </c>
      <c r="D16" s="41" t="s">
        <v>81</v>
      </c>
      <c r="E16" s="41" t="s">
        <v>43</v>
      </c>
      <c r="F16" s="41" t="s">
        <v>110</v>
      </c>
      <c r="G16" s="45" t="s">
        <v>3</v>
      </c>
      <c r="H16" s="45" t="s">
        <v>3</v>
      </c>
      <c r="I16" s="45" t="s">
        <v>3</v>
      </c>
      <c r="J16" s="45" t="s">
        <v>3</v>
      </c>
      <c r="K16" s="45" t="s">
        <v>3</v>
      </c>
      <c r="L16" s="45">
        <v>1202</v>
      </c>
      <c r="M16" s="45" t="s">
        <v>3</v>
      </c>
      <c r="N16" s="45" t="s">
        <v>3</v>
      </c>
      <c r="O16" s="46">
        <f t="shared" si="1"/>
        <v>1202</v>
      </c>
    </row>
    <row r="17" spans="1:15" ht="68.25" customHeight="1" x14ac:dyDescent="0.25">
      <c r="A17" s="59"/>
      <c r="B17" s="84"/>
      <c r="C17" s="40" t="s">
        <v>107</v>
      </c>
      <c r="D17" s="41" t="s">
        <v>82</v>
      </c>
      <c r="E17" s="41" t="s">
        <v>43</v>
      </c>
      <c r="F17" s="41" t="s">
        <v>115</v>
      </c>
      <c r="G17" s="45" t="s">
        <v>3</v>
      </c>
      <c r="H17" s="45" t="s">
        <v>3</v>
      </c>
      <c r="I17" s="45" t="s">
        <v>3</v>
      </c>
      <c r="J17" s="45" t="s">
        <v>3</v>
      </c>
      <c r="K17" s="45">
        <v>505.24</v>
      </c>
      <c r="L17" s="45" t="s">
        <v>3</v>
      </c>
      <c r="M17" s="45" t="s">
        <v>3</v>
      </c>
      <c r="N17" s="45" t="s">
        <v>3</v>
      </c>
      <c r="O17" s="46">
        <f t="shared" si="1"/>
        <v>505.24</v>
      </c>
    </row>
    <row r="18" spans="1:15" ht="68.25" customHeight="1" x14ac:dyDescent="0.25">
      <c r="A18" s="59"/>
      <c r="B18" s="84"/>
      <c r="C18" s="40" t="s">
        <v>103</v>
      </c>
      <c r="D18" s="41" t="s">
        <v>112</v>
      </c>
      <c r="E18" s="41" t="s">
        <v>43</v>
      </c>
      <c r="F18" s="41" t="s">
        <v>111</v>
      </c>
      <c r="G18" s="45" t="s">
        <v>3</v>
      </c>
      <c r="H18" s="45" t="s">
        <v>3</v>
      </c>
      <c r="I18" s="45" t="s">
        <v>3</v>
      </c>
      <c r="J18" s="45" t="s">
        <v>3</v>
      </c>
      <c r="K18" s="45">
        <v>5947.52</v>
      </c>
      <c r="L18" s="45">
        <v>2814</v>
      </c>
      <c r="M18" s="45" t="s">
        <v>3</v>
      </c>
      <c r="N18" s="45" t="s">
        <v>3</v>
      </c>
      <c r="O18" s="46">
        <f t="shared" si="1"/>
        <v>8761.52</v>
      </c>
    </row>
    <row r="19" spans="1:15" ht="68.25" customHeight="1" x14ac:dyDescent="0.25">
      <c r="A19" s="59"/>
      <c r="B19" s="84"/>
      <c r="C19" s="40" t="s">
        <v>106</v>
      </c>
      <c r="D19" s="41" t="s">
        <v>79</v>
      </c>
      <c r="E19" s="41" t="s">
        <v>43</v>
      </c>
      <c r="F19" s="41" t="s">
        <v>113</v>
      </c>
      <c r="G19" s="45" t="s">
        <v>3</v>
      </c>
      <c r="H19" s="45" t="s">
        <v>3</v>
      </c>
      <c r="I19" s="45" t="s">
        <v>3</v>
      </c>
      <c r="J19" s="45" t="s">
        <v>3</v>
      </c>
      <c r="K19" s="45">
        <v>2.31</v>
      </c>
      <c r="L19" s="45">
        <v>1200</v>
      </c>
      <c r="M19" s="45" t="s">
        <v>3</v>
      </c>
      <c r="N19" s="45" t="s">
        <v>3</v>
      </c>
      <c r="O19" s="46">
        <f t="shared" si="1"/>
        <v>1202.31</v>
      </c>
    </row>
    <row r="20" spans="1:15" ht="68.25" customHeight="1" x14ac:dyDescent="0.25">
      <c r="A20" s="59"/>
      <c r="B20" s="84"/>
      <c r="C20" s="40" t="s">
        <v>109</v>
      </c>
      <c r="D20" s="41" t="s">
        <v>99</v>
      </c>
      <c r="E20" s="41" t="s">
        <v>43</v>
      </c>
      <c r="F20" s="41" t="s">
        <v>119</v>
      </c>
      <c r="G20" s="45" t="s">
        <v>3</v>
      </c>
      <c r="H20" s="45" t="s">
        <v>3</v>
      </c>
      <c r="I20" s="45" t="s">
        <v>3</v>
      </c>
      <c r="J20" s="45" t="s">
        <v>3</v>
      </c>
      <c r="K20" s="45">
        <v>785.23</v>
      </c>
      <c r="L20" s="45" t="s">
        <v>3</v>
      </c>
      <c r="M20" s="45" t="s">
        <v>3</v>
      </c>
      <c r="N20" s="45" t="s">
        <v>3</v>
      </c>
      <c r="O20" s="46">
        <f t="shared" ref="O20" si="2">SUM(J20:N20)</f>
        <v>785.23</v>
      </c>
    </row>
    <row r="21" spans="1:15" ht="24" customHeight="1" x14ac:dyDescent="0.25">
      <c r="A21" s="59"/>
      <c r="B21" s="84"/>
      <c r="C21" s="62" t="s">
        <v>56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5" ht="15" customHeight="1" x14ac:dyDescent="0.25">
      <c r="A22" s="59"/>
      <c r="B22" s="84"/>
      <c r="C22" s="75" t="s">
        <v>63</v>
      </c>
      <c r="D22" s="76"/>
      <c r="E22" s="76"/>
      <c r="F22" s="76"/>
      <c r="G22" s="76"/>
      <c r="H22" s="16" t="s">
        <v>3</v>
      </c>
      <c r="I22" s="17" t="s">
        <v>3</v>
      </c>
      <c r="J22" s="3" t="s">
        <v>70</v>
      </c>
      <c r="K22" s="3" t="s">
        <v>70</v>
      </c>
      <c r="L22" s="3" t="s">
        <v>70</v>
      </c>
      <c r="M22" s="3" t="s">
        <v>70</v>
      </c>
      <c r="N22" s="17" t="s">
        <v>3</v>
      </c>
      <c r="O22" s="27" t="s">
        <v>66</v>
      </c>
    </row>
    <row r="23" spans="1:15" ht="15" customHeight="1" x14ac:dyDescent="0.25">
      <c r="A23" s="59"/>
      <c r="B23" s="84"/>
      <c r="C23" s="65" t="s">
        <v>64</v>
      </c>
      <c r="D23" s="66"/>
      <c r="E23" s="66"/>
      <c r="F23" s="66"/>
      <c r="G23" s="67"/>
      <c r="H23" s="16" t="s">
        <v>3</v>
      </c>
      <c r="I23" s="16" t="s">
        <v>3</v>
      </c>
      <c r="J23" s="26" t="s">
        <v>65</v>
      </c>
      <c r="K23" s="26" t="s">
        <v>65</v>
      </c>
      <c r="L23" s="26" t="s">
        <v>65</v>
      </c>
      <c r="M23" s="26" t="s">
        <v>65</v>
      </c>
      <c r="N23" s="17" t="s">
        <v>3</v>
      </c>
      <c r="O23" s="27" t="s">
        <v>66</v>
      </c>
    </row>
    <row r="24" spans="1:15" ht="15" customHeight="1" x14ac:dyDescent="0.25">
      <c r="A24" s="59"/>
      <c r="B24" s="84"/>
      <c r="C24" s="65" t="s">
        <v>67</v>
      </c>
      <c r="D24" s="66"/>
      <c r="E24" s="66"/>
      <c r="F24" s="66"/>
      <c r="G24" s="67"/>
      <c r="H24" s="18" t="s">
        <v>4</v>
      </c>
      <c r="I24" s="19" t="s">
        <v>3</v>
      </c>
      <c r="J24" s="4" t="s">
        <v>16</v>
      </c>
      <c r="K24" s="4" t="s">
        <v>16</v>
      </c>
      <c r="L24" s="4" t="s">
        <v>16</v>
      </c>
      <c r="M24" s="4" t="s">
        <v>16</v>
      </c>
      <c r="N24" s="19" t="s">
        <v>3</v>
      </c>
      <c r="O24" s="20" t="s">
        <v>3</v>
      </c>
    </row>
    <row r="25" spans="1:15" ht="24" customHeight="1" x14ac:dyDescent="0.25">
      <c r="A25" s="59"/>
      <c r="B25" s="85" t="s">
        <v>12</v>
      </c>
      <c r="C25" s="72" t="s">
        <v>58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</row>
    <row r="26" spans="1:15" ht="60" x14ac:dyDescent="0.25">
      <c r="A26" s="59"/>
      <c r="B26" s="85"/>
      <c r="C26" s="40" t="s">
        <v>78</v>
      </c>
      <c r="D26" s="41" t="s">
        <v>79</v>
      </c>
      <c r="E26" s="41" t="s">
        <v>43</v>
      </c>
      <c r="F26" s="41" t="s">
        <v>80</v>
      </c>
      <c r="G26" s="42"/>
      <c r="H26" s="43">
        <v>3000</v>
      </c>
      <c r="I26" s="44" t="s">
        <v>3</v>
      </c>
      <c r="J26" s="27" t="s">
        <v>3</v>
      </c>
      <c r="K26" s="27" t="s">
        <v>3</v>
      </c>
      <c r="L26" s="27" t="s">
        <v>3</v>
      </c>
      <c r="M26" s="27" t="s">
        <v>3</v>
      </c>
      <c r="N26" s="45" t="s">
        <v>3</v>
      </c>
      <c r="O26" s="46">
        <f>SUM(H26:N26)</f>
        <v>3000</v>
      </c>
    </row>
    <row r="27" spans="1:15" ht="59.25" customHeight="1" x14ac:dyDescent="0.25">
      <c r="A27" s="59"/>
      <c r="B27" s="85"/>
      <c r="C27" s="40" t="s">
        <v>85</v>
      </c>
      <c r="D27" s="41" t="s">
        <v>86</v>
      </c>
      <c r="E27" s="41" t="s">
        <v>43</v>
      </c>
      <c r="F27" s="41" t="s">
        <v>87</v>
      </c>
      <c r="G27" s="42"/>
      <c r="H27" s="43">
        <v>4000</v>
      </c>
      <c r="I27" s="44" t="s">
        <v>3</v>
      </c>
      <c r="J27" s="27" t="s">
        <v>3</v>
      </c>
      <c r="K27" s="27" t="s">
        <v>3</v>
      </c>
      <c r="L27" s="27" t="s">
        <v>3</v>
      </c>
      <c r="M27" s="27" t="s">
        <v>3</v>
      </c>
      <c r="N27" s="45" t="s">
        <v>3</v>
      </c>
      <c r="O27" s="46">
        <f>SUM(H27:N27)</f>
        <v>4000</v>
      </c>
    </row>
    <row r="28" spans="1:15" ht="15" hidden="1" customHeight="1" x14ac:dyDescent="0.25">
      <c r="A28" s="59"/>
      <c r="B28" s="85"/>
      <c r="C28" s="28" t="s">
        <v>17</v>
      </c>
      <c r="D28" s="7"/>
      <c r="E28" s="7"/>
      <c r="F28" s="7"/>
      <c r="G28" s="7"/>
      <c r="H28" s="5" t="s">
        <v>31</v>
      </c>
      <c r="I28" s="5" t="s">
        <v>31</v>
      </c>
      <c r="J28" s="5" t="s">
        <v>31</v>
      </c>
      <c r="K28" s="5" t="s">
        <v>31</v>
      </c>
      <c r="L28" s="5" t="s">
        <v>31</v>
      </c>
      <c r="M28" s="5" t="s">
        <v>31</v>
      </c>
      <c r="N28" s="15" t="s">
        <v>3</v>
      </c>
      <c r="O28" s="8" t="s">
        <v>23</v>
      </c>
    </row>
    <row r="29" spans="1:15" ht="24" customHeight="1" x14ac:dyDescent="0.25">
      <c r="A29" s="59"/>
      <c r="B29" s="85"/>
      <c r="C29" s="62" t="s">
        <v>56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/>
    </row>
    <row r="30" spans="1:15" ht="15" customHeight="1" x14ac:dyDescent="0.25">
      <c r="A30" s="59"/>
      <c r="B30" s="85"/>
      <c r="C30" s="75" t="s">
        <v>63</v>
      </c>
      <c r="D30" s="76"/>
      <c r="E30" s="76"/>
      <c r="F30" s="76"/>
      <c r="G30" s="76"/>
      <c r="H30" s="3" t="s">
        <v>69</v>
      </c>
      <c r="I30" s="3" t="s">
        <v>69</v>
      </c>
      <c r="J30" s="3" t="s">
        <v>69</v>
      </c>
      <c r="K30" s="3" t="s">
        <v>69</v>
      </c>
      <c r="L30" s="3" t="s">
        <v>69</v>
      </c>
      <c r="M30" s="3" t="s">
        <v>69</v>
      </c>
      <c r="N30" s="17" t="s">
        <v>3</v>
      </c>
      <c r="O30" s="27" t="s">
        <v>66</v>
      </c>
    </row>
    <row r="31" spans="1:15" ht="15" customHeight="1" x14ac:dyDescent="0.25">
      <c r="A31" s="59"/>
      <c r="B31" s="85"/>
      <c r="C31" s="65" t="s">
        <v>64</v>
      </c>
      <c r="D31" s="66"/>
      <c r="E31" s="66"/>
      <c r="F31" s="66"/>
      <c r="G31" s="67"/>
      <c r="H31" s="16" t="s">
        <v>3</v>
      </c>
      <c r="I31" s="17" t="s">
        <v>3</v>
      </c>
      <c r="J31" s="5" t="s">
        <v>3</v>
      </c>
      <c r="K31" s="5" t="s">
        <v>3</v>
      </c>
      <c r="L31" s="5" t="s">
        <v>3</v>
      </c>
      <c r="M31" s="27" t="s">
        <v>3</v>
      </c>
      <c r="N31" s="17" t="s">
        <v>3</v>
      </c>
      <c r="O31" s="35" t="s">
        <v>3</v>
      </c>
    </row>
    <row r="32" spans="1:15" ht="15" customHeight="1" x14ac:dyDescent="0.25">
      <c r="A32" s="60"/>
      <c r="B32" s="86"/>
      <c r="C32" s="65" t="s">
        <v>68</v>
      </c>
      <c r="D32" s="66"/>
      <c r="E32" s="66"/>
      <c r="F32" s="66"/>
      <c r="G32" s="67"/>
      <c r="H32" s="16" t="s">
        <v>3</v>
      </c>
      <c r="I32" s="17" t="s">
        <v>3</v>
      </c>
      <c r="J32" s="5" t="s">
        <v>3</v>
      </c>
      <c r="K32" s="5" t="s">
        <v>3</v>
      </c>
      <c r="L32" s="4" t="s">
        <v>3</v>
      </c>
      <c r="M32" s="4" t="s">
        <v>3</v>
      </c>
      <c r="N32" s="19" t="s">
        <v>3</v>
      </c>
      <c r="O32" s="35" t="s">
        <v>3</v>
      </c>
    </row>
    <row r="33" spans="1:15" x14ac:dyDescent="0.25">
      <c r="A33" s="12"/>
      <c r="B33" s="21"/>
      <c r="C33" s="22"/>
      <c r="D33" s="22"/>
      <c r="E33" s="22"/>
      <c r="F33" s="22"/>
      <c r="G33" s="22"/>
      <c r="H33" s="23"/>
      <c r="I33" s="23"/>
      <c r="J33" s="23"/>
      <c r="K33" s="23"/>
      <c r="L33" s="23"/>
      <c r="M33" s="23"/>
      <c r="N33" s="22"/>
      <c r="O33" s="24"/>
    </row>
    <row r="34" spans="1:15" ht="24" customHeight="1" x14ac:dyDescent="0.25">
      <c r="A34" s="79" t="s">
        <v>61</v>
      </c>
      <c r="B34" s="80"/>
      <c r="C34" s="87" t="s">
        <v>59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</row>
    <row r="35" spans="1:15" ht="60" customHeight="1" x14ac:dyDescent="0.25">
      <c r="A35" s="81"/>
      <c r="B35" s="82"/>
      <c r="C35" s="25" t="s">
        <v>114</v>
      </c>
      <c r="D35" s="25" t="s">
        <v>4</v>
      </c>
      <c r="E35" s="25" t="s">
        <v>4</v>
      </c>
      <c r="F35" s="25" t="s">
        <v>4</v>
      </c>
      <c r="G35" s="25" t="s">
        <v>4</v>
      </c>
      <c r="H35" s="5" t="s">
        <v>60</v>
      </c>
      <c r="I35" s="5" t="s">
        <v>60</v>
      </c>
      <c r="J35" s="5">
        <v>2765.625</v>
      </c>
      <c r="K35" s="5">
        <v>2560.23</v>
      </c>
      <c r="L35" s="5">
        <v>4000</v>
      </c>
      <c r="M35" s="5" t="s">
        <v>60</v>
      </c>
      <c r="N35" s="5" t="s">
        <v>60</v>
      </c>
      <c r="O35" s="5">
        <f>J35+K35+L35</f>
        <v>9325.8549999999996</v>
      </c>
    </row>
    <row r="36" spans="1:15" x14ac:dyDescent="0.25">
      <c r="A36" s="78"/>
      <c r="B36" s="78"/>
      <c r="C36" s="32"/>
      <c r="D36" s="32"/>
      <c r="E36" s="32"/>
      <c r="F36" s="32"/>
      <c r="G36" s="32"/>
      <c r="H36" s="32"/>
      <c r="I36" s="32"/>
      <c r="J36" s="33"/>
      <c r="K36" s="33"/>
      <c r="L36" s="33"/>
      <c r="M36" s="33"/>
      <c r="N36" s="33"/>
      <c r="O36" s="33"/>
    </row>
    <row r="37" spans="1:15" ht="15" customHeight="1" x14ac:dyDescent="0.3">
      <c r="A37" s="77" t="s">
        <v>51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" customHeight="1" x14ac:dyDescent="0.25"/>
    <row r="39" spans="1:15" x14ac:dyDescent="0.2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</sheetData>
  <mergeCells count="24">
    <mergeCell ref="A37:O37"/>
    <mergeCell ref="A36:B36"/>
    <mergeCell ref="A34:B35"/>
    <mergeCell ref="B7:B24"/>
    <mergeCell ref="B25:B32"/>
    <mergeCell ref="C21:O21"/>
    <mergeCell ref="C34:O34"/>
    <mergeCell ref="C25:O25"/>
    <mergeCell ref="A3:O3"/>
    <mergeCell ref="A4:O4"/>
    <mergeCell ref="H5:H6"/>
    <mergeCell ref="I5:K5"/>
    <mergeCell ref="A7:A32"/>
    <mergeCell ref="N5:N6"/>
    <mergeCell ref="C29:O29"/>
    <mergeCell ref="C23:G23"/>
    <mergeCell ref="C31:G31"/>
    <mergeCell ref="O5:O6"/>
    <mergeCell ref="L5:M5"/>
    <mergeCell ref="C32:G32"/>
    <mergeCell ref="C7:O7"/>
    <mergeCell ref="C24:G24"/>
    <mergeCell ref="C30:G30"/>
    <mergeCell ref="C22:G22"/>
  </mergeCells>
  <pageMargins left="0.38" right="0.28000000000000003" top="0.74803149606299213" bottom="0.74803149606299213" header="0.31496062992125984" footer="0.31496062992125984"/>
  <pageSetup paperSize="8" scale="80" fitToWidth="0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716A-59A1-4B36-A122-895755C608B6}">
  <sheetPr>
    <pageSetUpPr fitToPage="1"/>
  </sheetPr>
  <dimension ref="A3:O38"/>
  <sheetViews>
    <sheetView topLeftCell="A3" workbookViewId="0">
      <selection activeCell="A3" sqref="A3:O3"/>
    </sheetView>
  </sheetViews>
  <sheetFormatPr defaultColWidth="11.42578125" defaultRowHeight="15" x14ac:dyDescent="0.25"/>
  <cols>
    <col min="1" max="2" width="6.7109375" style="31" customWidth="1"/>
    <col min="3" max="3" width="25.7109375" style="31" bestFit="1" customWidth="1"/>
    <col min="4" max="5" width="15.7109375" style="31" customWidth="1"/>
    <col min="6" max="6" width="19.42578125" style="31" bestFit="1" customWidth="1"/>
    <col min="7" max="15" width="15.7109375" style="31" customWidth="1"/>
    <col min="16" max="16384" width="11.42578125" style="31"/>
  </cols>
  <sheetData>
    <row r="3" spans="1:15" ht="18.75" customHeight="1" x14ac:dyDescent="0.25">
      <c r="A3" s="47" t="s">
        <v>120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x14ac:dyDescent="0.25">
      <c r="A4" s="50" t="s">
        <v>76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75" customHeight="1" x14ac:dyDescent="0.25">
      <c r="A5" s="9"/>
      <c r="B5" s="10"/>
      <c r="C5" s="29" t="s">
        <v>0</v>
      </c>
      <c r="D5" s="11" t="s">
        <v>24</v>
      </c>
      <c r="E5" s="29" t="s">
        <v>7</v>
      </c>
      <c r="F5" s="29" t="s">
        <v>21</v>
      </c>
      <c r="G5" s="6" t="s">
        <v>19</v>
      </c>
      <c r="H5" s="53" t="s">
        <v>25</v>
      </c>
      <c r="I5" s="55" t="s">
        <v>26</v>
      </c>
      <c r="J5" s="56"/>
      <c r="K5" s="57"/>
      <c r="L5" s="70" t="s">
        <v>27</v>
      </c>
      <c r="M5" s="71"/>
      <c r="N5" s="53" t="s">
        <v>28</v>
      </c>
      <c r="O5" s="68" t="s">
        <v>20</v>
      </c>
    </row>
    <row r="6" spans="1:15" ht="90" customHeight="1" x14ac:dyDescent="0.25">
      <c r="A6" s="12"/>
      <c r="B6" s="10"/>
      <c r="C6" s="13" t="s">
        <v>29</v>
      </c>
      <c r="D6" s="2" t="s">
        <v>6</v>
      </c>
      <c r="E6" s="2" t="s">
        <v>8</v>
      </c>
      <c r="F6" s="13" t="s">
        <v>30</v>
      </c>
      <c r="G6" s="13" t="s">
        <v>30</v>
      </c>
      <c r="H6" s="54"/>
      <c r="I6" s="1" t="s">
        <v>9</v>
      </c>
      <c r="J6" s="1" t="s">
        <v>1</v>
      </c>
      <c r="K6" s="1" t="s">
        <v>2</v>
      </c>
      <c r="L6" s="14" t="s">
        <v>14</v>
      </c>
      <c r="M6" s="14" t="s">
        <v>15</v>
      </c>
      <c r="N6" s="61"/>
      <c r="O6" s="69"/>
    </row>
    <row r="7" spans="1:15" ht="24" customHeight="1" x14ac:dyDescent="0.25">
      <c r="A7" s="58" t="s">
        <v>10</v>
      </c>
      <c r="B7" s="83" t="s">
        <v>11</v>
      </c>
      <c r="C7" s="92" t="s">
        <v>36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ht="24" x14ac:dyDescent="0.25">
      <c r="A8" s="59"/>
      <c r="B8" s="84"/>
      <c r="C8" s="40" t="s">
        <v>88</v>
      </c>
      <c r="D8" s="41" t="s">
        <v>89</v>
      </c>
      <c r="E8" s="41" t="s">
        <v>43</v>
      </c>
      <c r="F8" s="41" t="s">
        <v>90</v>
      </c>
      <c r="G8" s="42" t="s">
        <v>3</v>
      </c>
      <c r="H8" s="45" t="s">
        <v>3</v>
      </c>
      <c r="I8" s="45" t="s">
        <v>3</v>
      </c>
      <c r="J8" s="45">
        <v>650</v>
      </c>
      <c r="K8" s="27">
        <v>288.7</v>
      </c>
      <c r="L8" s="45" t="s">
        <v>3</v>
      </c>
      <c r="M8" s="27" t="s">
        <v>3</v>
      </c>
      <c r="N8" s="45" t="s">
        <v>3</v>
      </c>
      <c r="O8" s="46">
        <f>SUM(J8:N8)</f>
        <v>938.7</v>
      </c>
    </row>
    <row r="9" spans="1:15" ht="36" x14ac:dyDescent="0.25">
      <c r="A9" s="59"/>
      <c r="B9" s="84"/>
      <c r="C9" s="40" t="s">
        <v>91</v>
      </c>
      <c r="D9" s="41" t="s">
        <v>82</v>
      </c>
      <c r="E9" s="41" t="s">
        <v>43</v>
      </c>
      <c r="F9" s="41" t="s">
        <v>92</v>
      </c>
      <c r="G9" s="36" t="s">
        <v>3</v>
      </c>
      <c r="H9" s="37" t="s">
        <v>3</v>
      </c>
      <c r="I9" s="38" t="s">
        <v>3</v>
      </c>
      <c r="J9" s="45">
        <v>680</v>
      </c>
      <c r="K9" s="45">
        <v>165.8</v>
      </c>
      <c r="L9" s="39" t="s">
        <v>3</v>
      </c>
      <c r="M9" s="39" t="s">
        <v>3</v>
      </c>
      <c r="N9" s="37" t="s">
        <v>3</v>
      </c>
      <c r="O9" s="46">
        <f>SUM(J9:N9)</f>
        <v>845.8</v>
      </c>
    </row>
    <row r="10" spans="1:15" ht="48" x14ac:dyDescent="0.25">
      <c r="A10" s="59"/>
      <c r="B10" s="84"/>
      <c r="C10" s="40" t="s">
        <v>93</v>
      </c>
      <c r="D10" s="41" t="s">
        <v>94</v>
      </c>
      <c r="E10" s="41" t="s">
        <v>43</v>
      </c>
      <c r="F10" s="41" t="s">
        <v>101</v>
      </c>
      <c r="G10" s="36" t="s">
        <v>3</v>
      </c>
      <c r="H10" s="37" t="s">
        <v>3</v>
      </c>
      <c r="I10" s="38" t="s">
        <v>3</v>
      </c>
      <c r="J10" s="38" t="s">
        <v>3</v>
      </c>
      <c r="K10" s="27">
        <v>93.8</v>
      </c>
      <c r="L10" s="45" t="s">
        <v>3</v>
      </c>
      <c r="M10" s="45" t="s">
        <v>3</v>
      </c>
      <c r="N10" s="45" t="s">
        <v>3</v>
      </c>
      <c r="O10" s="46">
        <f t="shared" ref="O10:O20" si="0">SUM(J10:N10)</f>
        <v>93.8</v>
      </c>
    </row>
    <row r="11" spans="1:15" ht="71.25" customHeight="1" x14ac:dyDescent="0.25">
      <c r="A11" s="59"/>
      <c r="B11" s="84"/>
      <c r="C11" s="40" t="s">
        <v>95</v>
      </c>
      <c r="D11" s="41" t="s">
        <v>97</v>
      </c>
      <c r="E11" s="41" t="s">
        <v>43</v>
      </c>
      <c r="F11" s="41" t="s">
        <v>98</v>
      </c>
      <c r="G11" s="36" t="s">
        <v>3</v>
      </c>
      <c r="H11" s="37" t="s">
        <v>3</v>
      </c>
      <c r="I11" s="38" t="s">
        <v>3</v>
      </c>
      <c r="J11" s="45">
        <v>165.625</v>
      </c>
      <c r="K11" s="27">
        <v>498.82</v>
      </c>
      <c r="L11" s="45" t="s">
        <v>3</v>
      </c>
      <c r="M11" s="45" t="s">
        <v>3</v>
      </c>
      <c r="N11" s="45" t="s">
        <v>3</v>
      </c>
      <c r="O11" s="46">
        <f t="shared" si="0"/>
        <v>664.44499999999994</v>
      </c>
    </row>
    <row r="12" spans="1:15" ht="71.25" customHeight="1" x14ac:dyDescent="0.25">
      <c r="A12" s="59"/>
      <c r="B12" s="84"/>
      <c r="C12" s="40" t="s">
        <v>96</v>
      </c>
      <c r="D12" s="41" t="s">
        <v>99</v>
      </c>
      <c r="E12" s="41" t="s">
        <v>43</v>
      </c>
      <c r="F12" s="41" t="s">
        <v>100</v>
      </c>
      <c r="G12" s="36" t="s">
        <v>3</v>
      </c>
      <c r="H12" s="37" t="s">
        <v>3</v>
      </c>
      <c r="I12" s="38" t="s">
        <v>3</v>
      </c>
      <c r="J12" s="45">
        <v>165.625</v>
      </c>
      <c r="K12" s="45">
        <v>494.92</v>
      </c>
      <c r="L12" s="45" t="s">
        <v>3</v>
      </c>
      <c r="M12" s="45" t="s">
        <v>3</v>
      </c>
      <c r="N12" s="45" t="s">
        <v>3</v>
      </c>
      <c r="O12" s="46">
        <f t="shared" si="0"/>
        <v>660.54500000000007</v>
      </c>
    </row>
    <row r="13" spans="1:15" ht="71.25" customHeight="1" x14ac:dyDescent="0.25">
      <c r="A13" s="59"/>
      <c r="B13" s="84"/>
      <c r="C13" s="40" t="s">
        <v>102</v>
      </c>
      <c r="D13" s="41" t="s">
        <v>94</v>
      </c>
      <c r="E13" s="41" t="s">
        <v>43</v>
      </c>
      <c r="F13" s="41" t="s">
        <v>101</v>
      </c>
      <c r="G13" s="36" t="s">
        <v>3</v>
      </c>
      <c r="H13" s="37" t="s">
        <v>3</v>
      </c>
      <c r="I13" s="38" t="s">
        <v>3</v>
      </c>
      <c r="J13" s="45">
        <v>165.625</v>
      </c>
      <c r="K13" s="45">
        <v>404.51</v>
      </c>
      <c r="L13" s="45" t="s">
        <v>3</v>
      </c>
      <c r="M13" s="45" t="s">
        <v>3</v>
      </c>
      <c r="N13" s="45" t="s">
        <v>3</v>
      </c>
      <c r="O13" s="46">
        <f t="shared" si="0"/>
        <v>570.13499999999999</v>
      </c>
    </row>
    <row r="14" spans="1:15" ht="71.25" customHeight="1" x14ac:dyDescent="0.25">
      <c r="A14" s="59"/>
      <c r="B14" s="84"/>
      <c r="C14" s="40" t="s">
        <v>105</v>
      </c>
      <c r="D14" s="41" t="s">
        <v>83</v>
      </c>
      <c r="E14" s="41" t="s">
        <v>43</v>
      </c>
      <c r="F14" s="41" t="s">
        <v>116</v>
      </c>
      <c r="G14" s="45" t="s">
        <v>3</v>
      </c>
      <c r="H14" s="45" t="s">
        <v>3</v>
      </c>
      <c r="I14" s="45" t="s">
        <v>3</v>
      </c>
      <c r="J14" s="45">
        <v>743.96</v>
      </c>
      <c r="K14" s="45">
        <v>10442.74</v>
      </c>
      <c r="L14" s="45">
        <v>945.3</v>
      </c>
      <c r="M14" s="45" t="s">
        <v>3</v>
      </c>
      <c r="N14" s="45" t="s">
        <v>3</v>
      </c>
      <c r="O14" s="46">
        <f t="shared" si="0"/>
        <v>12132</v>
      </c>
    </row>
    <row r="15" spans="1:15" ht="71.25" customHeight="1" x14ac:dyDescent="0.25">
      <c r="A15" s="59"/>
      <c r="B15" s="84"/>
      <c r="C15" s="40" t="s">
        <v>104</v>
      </c>
      <c r="D15" s="41" t="s">
        <v>118</v>
      </c>
      <c r="E15" s="41" t="s">
        <v>43</v>
      </c>
      <c r="F15" s="41" t="s">
        <v>117</v>
      </c>
      <c r="G15" s="45" t="s">
        <v>3</v>
      </c>
      <c r="H15" s="45" t="s">
        <v>3</v>
      </c>
      <c r="I15" s="45" t="s">
        <v>3</v>
      </c>
      <c r="J15" s="45" t="s">
        <v>3</v>
      </c>
      <c r="K15" s="45">
        <v>3551.76</v>
      </c>
      <c r="L15" s="45" t="s">
        <v>3</v>
      </c>
      <c r="M15" s="45" t="s">
        <v>3</v>
      </c>
      <c r="N15" s="45" t="s">
        <v>3</v>
      </c>
      <c r="O15" s="46">
        <f t="shared" si="0"/>
        <v>3551.76</v>
      </c>
    </row>
    <row r="16" spans="1:15" ht="71.25" customHeight="1" x14ac:dyDescent="0.25">
      <c r="A16" s="59"/>
      <c r="B16" s="84"/>
      <c r="C16" s="40" t="s">
        <v>108</v>
      </c>
      <c r="D16" s="41" t="s">
        <v>81</v>
      </c>
      <c r="E16" s="41" t="s">
        <v>43</v>
      </c>
      <c r="F16" s="41" t="s">
        <v>110</v>
      </c>
      <c r="G16" s="45" t="s">
        <v>3</v>
      </c>
      <c r="H16" s="45" t="s">
        <v>3</v>
      </c>
      <c r="I16" s="45" t="s">
        <v>3</v>
      </c>
      <c r="J16" s="45" t="s">
        <v>3</v>
      </c>
      <c r="K16" s="45" t="s">
        <v>3</v>
      </c>
      <c r="L16" s="45">
        <v>1202</v>
      </c>
      <c r="M16" s="45" t="s">
        <v>3</v>
      </c>
      <c r="N16" s="45" t="s">
        <v>3</v>
      </c>
      <c r="O16" s="46">
        <f t="shared" si="0"/>
        <v>1202</v>
      </c>
    </row>
    <row r="17" spans="1:15" ht="71.25" customHeight="1" x14ac:dyDescent="0.25">
      <c r="A17" s="59"/>
      <c r="B17" s="84"/>
      <c r="C17" s="40" t="s">
        <v>107</v>
      </c>
      <c r="D17" s="41" t="s">
        <v>82</v>
      </c>
      <c r="E17" s="41" t="s">
        <v>43</v>
      </c>
      <c r="F17" s="41" t="s">
        <v>115</v>
      </c>
      <c r="G17" s="45" t="s">
        <v>3</v>
      </c>
      <c r="H17" s="45" t="s">
        <v>3</v>
      </c>
      <c r="I17" s="45" t="s">
        <v>3</v>
      </c>
      <c r="J17" s="45" t="s">
        <v>3</v>
      </c>
      <c r="K17" s="45">
        <v>505.24</v>
      </c>
      <c r="L17" s="45" t="s">
        <v>3</v>
      </c>
      <c r="M17" s="45" t="s">
        <v>3</v>
      </c>
      <c r="N17" s="45" t="s">
        <v>3</v>
      </c>
      <c r="O17" s="46">
        <f t="shared" si="0"/>
        <v>505.24</v>
      </c>
    </row>
    <row r="18" spans="1:15" ht="71.25" customHeight="1" x14ac:dyDescent="0.25">
      <c r="A18" s="59"/>
      <c r="B18" s="84"/>
      <c r="C18" s="40" t="s">
        <v>103</v>
      </c>
      <c r="D18" s="41" t="s">
        <v>112</v>
      </c>
      <c r="E18" s="41" t="s">
        <v>43</v>
      </c>
      <c r="F18" s="41" t="s">
        <v>111</v>
      </c>
      <c r="G18" s="45" t="s">
        <v>3</v>
      </c>
      <c r="H18" s="45" t="s">
        <v>3</v>
      </c>
      <c r="I18" s="45" t="s">
        <v>3</v>
      </c>
      <c r="J18" s="45" t="s">
        <v>3</v>
      </c>
      <c r="K18" s="45">
        <v>5947.52</v>
      </c>
      <c r="L18" s="45">
        <v>2814</v>
      </c>
      <c r="M18" s="45" t="s">
        <v>3</v>
      </c>
      <c r="N18" s="45" t="s">
        <v>3</v>
      </c>
      <c r="O18" s="46">
        <f t="shared" si="0"/>
        <v>8761.52</v>
      </c>
    </row>
    <row r="19" spans="1:15" ht="71.25" customHeight="1" x14ac:dyDescent="0.25">
      <c r="A19" s="59"/>
      <c r="B19" s="84"/>
      <c r="C19" s="40" t="s">
        <v>106</v>
      </c>
      <c r="D19" s="41" t="s">
        <v>79</v>
      </c>
      <c r="E19" s="41" t="s">
        <v>43</v>
      </c>
      <c r="F19" s="41" t="s">
        <v>113</v>
      </c>
      <c r="G19" s="45" t="s">
        <v>3</v>
      </c>
      <c r="H19" s="45" t="s">
        <v>3</v>
      </c>
      <c r="I19" s="45" t="s">
        <v>3</v>
      </c>
      <c r="J19" s="45" t="s">
        <v>3</v>
      </c>
      <c r="K19" s="45">
        <v>2.31</v>
      </c>
      <c r="L19" s="45">
        <v>1200</v>
      </c>
      <c r="M19" s="45" t="s">
        <v>3</v>
      </c>
      <c r="N19" s="45" t="s">
        <v>3</v>
      </c>
      <c r="O19" s="46">
        <f t="shared" si="0"/>
        <v>1202.31</v>
      </c>
    </row>
    <row r="20" spans="1:15" ht="71.25" customHeight="1" x14ac:dyDescent="0.25">
      <c r="A20" s="59"/>
      <c r="B20" s="84"/>
      <c r="C20" s="40" t="s">
        <v>109</v>
      </c>
      <c r="D20" s="41" t="s">
        <v>99</v>
      </c>
      <c r="E20" s="41" t="s">
        <v>43</v>
      </c>
      <c r="F20" s="41" t="s">
        <v>119</v>
      </c>
      <c r="G20" s="45" t="s">
        <v>3</v>
      </c>
      <c r="H20" s="45" t="s">
        <v>3</v>
      </c>
      <c r="I20" s="45" t="s">
        <v>3</v>
      </c>
      <c r="J20" s="45" t="s">
        <v>3</v>
      </c>
      <c r="K20" s="45">
        <v>785.23</v>
      </c>
      <c r="L20" s="45" t="s">
        <v>3</v>
      </c>
      <c r="M20" s="45" t="s">
        <v>3</v>
      </c>
      <c r="N20" s="45" t="s">
        <v>3</v>
      </c>
      <c r="O20" s="46">
        <f t="shared" si="0"/>
        <v>785.23</v>
      </c>
    </row>
    <row r="21" spans="1:15" ht="24" customHeight="1" x14ac:dyDescent="0.25">
      <c r="A21" s="59"/>
      <c r="B21" s="84"/>
      <c r="C21" s="62" t="s">
        <v>33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5" ht="15" customHeight="1" x14ac:dyDescent="0.25">
      <c r="A22" s="59"/>
      <c r="B22" s="84"/>
      <c r="C22" s="95" t="s">
        <v>38</v>
      </c>
      <c r="D22" s="96"/>
      <c r="E22" s="96"/>
      <c r="F22" s="96"/>
      <c r="G22" s="97"/>
      <c r="H22" s="16" t="s">
        <v>3</v>
      </c>
      <c r="I22" s="17" t="s">
        <v>3</v>
      </c>
      <c r="J22" s="3" t="s">
        <v>32</v>
      </c>
      <c r="K22" s="3" t="s">
        <v>32</v>
      </c>
      <c r="L22" s="3" t="s">
        <v>32</v>
      </c>
      <c r="M22" s="3" t="s">
        <v>32</v>
      </c>
      <c r="N22" s="17" t="s">
        <v>3</v>
      </c>
      <c r="O22" s="8" t="s">
        <v>23</v>
      </c>
    </row>
    <row r="23" spans="1:15" ht="15" customHeight="1" x14ac:dyDescent="0.25">
      <c r="A23" s="59"/>
      <c r="B23" s="84"/>
      <c r="C23" s="65" t="s">
        <v>39</v>
      </c>
      <c r="D23" s="66"/>
      <c r="E23" s="66"/>
      <c r="F23" s="66"/>
      <c r="G23" s="67"/>
      <c r="H23" s="16" t="s">
        <v>3</v>
      </c>
      <c r="I23" s="16" t="s">
        <v>3</v>
      </c>
      <c r="J23" s="26" t="s">
        <v>22</v>
      </c>
      <c r="K23" s="26" t="s">
        <v>22</v>
      </c>
      <c r="L23" s="26" t="s">
        <v>22</v>
      </c>
      <c r="M23" s="26" t="s">
        <v>22</v>
      </c>
      <c r="N23" s="17" t="s">
        <v>3</v>
      </c>
      <c r="O23" s="26" t="s">
        <v>23</v>
      </c>
    </row>
    <row r="24" spans="1:15" ht="15" customHeight="1" x14ac:dyDescent="0.25">
      <c r="A24" s="59"/>
      <c r="B24" s="84"/>
      <c r="C24" s="65" t="s">
        <v>40</v>
      </c>
      <c r="D24" s="66"/>
      <c r="E24" s="66"/>
      <c r="F24" s="66"/>
      <c r="G24" s="67"/>
      <c r="H24" s="18" t="s">
        <v>4</v>
      </c>
      <c r="I24" s="19" t="s">
        <v>3</v>
      </c>
      <c r="J24" s="4" t="s">
        <v>16</v>
      </c>
      <c r="K24" s="4" t="s">
        <v>16</v>
      </c>
      <c r="L24" s="4" t="s">
        <v>16</v>
      </c>
      <c r="M24" s="4" t="s">
        <v>16</v>
      </c>
      <c r="N24" s="19" t="s">
        <v>3</v>
      </c>
      <c r="O24" s="20" t="s">
        <v>3</v>
      </c>
    </row>
    <row r="25" spans="1:15" ht="24" customHeight="1" x14ac:dyDescent="0.25">
      <c r="A25" s="59"/>
      <c r="B25" s="85" t="s">
        <v>12</v>
      </c>
      <c r="C25" s="92" t="s">
        <v>37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  <row r="26" spans="1:15" ht="72" x14ac:dyDescent="0.25">
      <c r="A26" s="59"/>
      <c r="B26" s="85"/>
      <c r="C26" s="40" t="s">
        <v>78</v>
      </c>
      <c r="D26" s="41" t="s">
        <v>79</v>
      </c>
      <c r="E26" s="41" t="s">
        <v>43</v>
      </c>
      <c r="F26" s="41" t="s">
        <v>80</v>
      </c>
      <c r="G26" s="42"/>
      <c r="H26" s="43">
        <v>3000</v>
      </c>
      <c r="I26" s="44" t="s">
        <v>3</v>
      </c>
      <c r="J26" s="27" t="s">
        <v>3</v>
      </c>
      <c r="K26" s="27" t="s">
        <v>3</v>
      </c>
      <c r="L26" s="27" t="s">
        <v>3</v>
      </c>
      <c r="M26" s="27" t="s">
        <v>3</v>
      </c>
      <c r="N26" s="45" t="s">
        <v>3</v>
      </c>
      <c r="O26" s="46">
        <f>SUM(H26:N26)</f>
        <v>3000</v>
      </c>
    </row>
    <row r="27" spans="1:15" ht="59.25" customHeight="1" x14ac:dyDescent="0.25">
      <c r="A27" s="59"/>
      <c r="B27" s="85"/>
      <c r="C27" s="40" t="s">
        <v>85</v>
      </c>
      <c r="D27" s="41" t="s">
        <v>86</v>
      </c>
      <c r="E27" s="41" t="s">
        <v>43</v>
      </c>
      <c r="F27" s="41" t="s">
        <v>87</v>
      </c>
      <c r="G27" s="42"/>
      <c r="H27" s="43">
        <v>4000</v>
      </c>
      <c r="I27" s="44" t="s">
        <v>3</v>
      </c>
      <c r="J27" s="27" t="s">
        <v>3</v>
      </c>
      <c r="K27" s="27" t="s">
        <v>3</v>
      </c>
      <c r="L27" s="27" t="s">
        <v>3</v>
      </c>
      <c r="M27" s="27" t="s">
        <v>3</v>
      </c>
      <c r="N27" s="45" t="s">
        <v>3</v>
      </c>
      <c r="O27" s="46">
        <f>SUM(H27:N27)</f>
        <v>4000</v>
      </c>
    </row>
    <row r="28" spans="1:15" ht="15" hidden="1" customHeight="1" x14ac:dyDescent="0.25">
      <c r="A28" s="59"/>
      <c r="B28" s="85"/>
      <c r="C28" s="28" t="s">
        <v>18</v>
      </c>
      <c r="D28" s="7"/>
      <c r="E28" s="7"/>
      <c r="F28" s="7"/>
      <c r="G28" s="7"/>
      <c r="H28" s="5" t="s">
        <v>31</v>
      </c>
      <c r="I28" s="5" t="s">
        <v>31</v>
      </c>
      <c r="J28" s="5" t="s">
        <v>31</v>
      </c>
      <c r="K28" s="5" t="s">
        <v>31</v>
      </c>
      <c r="L28" s="5" t="s">
        <v>31</v>
      </c>
      <c r="M28" s="5" t="s">
        <v>31</v>
      </c>
      <c r="N28" s="15" t="s">
        <v>3</v>
      </c>
      <c r="O28" s="8" t="s">
        <v>23</v>
      </c>
    </row>
    <row r="29" spans="1:15" ht="15" hidden="1" customHeight="1" x14ac:dyDescent="0.25">
      <c r="A29" s="59"/>
      <c r="B29" s="85"/>
      <c r="C29" s="28" t="s">
        <v>17</v>
      </c>
      <c r="D29" s="7"/>
      <c r="E29" s="7"/>
      <c r="F29" s="7"/>
      <c r="G29" s="7"/>
      <c r="H29" s="5" t="s">
        <v>31</v>
      </c>
      <c r="I29" s="5" t="s">
        <v>31</v>
      </c>
      <c r="J29" s="5" t="s">
        <v>31</v>
      </c>
      <c r="K29" s="5" t="s">
        <v>31</v>
      </c>
      <c r="L29" s="5" t="s">
        <v>31</v>
      </c>
      <c r="M29" s="5" t="s">
        <v>31</v>
      </c>
      <c r="N29" s="15" t="s">
        <v>3</v>
      </c>
      <c r="O29" s="8" t="s">
        <v>23</v>
      </c>
    </row>
    <row r="30" spans="1:15" ht="24" customHeight="1" x14ac:dyDescent="0.25">
      <c r="A30" s="59"/>
      <c r="B30" s="85"/>
      <c r="C30" s="98" t="s">
        <v>34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5" ht="15" customHeight="1" x14ac:dyDescent="0.25">
      <c r="A31" s="59"/>
      <c r="B31" s="85"/>
      <c r="C31" s="75" t="s">
        <v>38</v>
      </c>
      <c r="D31" s="76"/>
      <c r="E31" s="76"/>
      <c r="F31" s="76"/>
      <c r="G31" s="76"/>
      <c r="H31" s="3" t="s">
        <v>35</v>
      </c>
      <c r="I31" s="3" t="s">
        <v>35</v>
      </c>
      <c r="J31" s="3" t="s">
        <v>35</v>
      </c>
      <c r="K31" s="3" t="s">
        <v>35</v>
      </c>
      <c r="L31" s="3" t="s">
        <v>35</v>
      </c>
      <c r="M31" s="3" t="s">
        <v>35</v>
      </c>
      <c r="N31" s="17" t="s">
        <v>3</v>
      </c>
      <c r="O31" s="8" t="s">
        <v>23</v>
      </c>
    </row>
    <row r="32" spans="1:15" ht="15" customHeight="1" x14ac:dyDescent="0.25">
      <c r="A32" s="59"/>
      <c r="B32" s="85"/>
      <c r="C32" s="65" t="s">
        <v>41</v>
      </c>
      <c r="D32" s="66"/>
      <c r="E32" s="66"/>
      <c r="F32" s="66"/>
      <c r="G32" s="67"/>
      <c r="H32" s="16" t="s">
        <v>3</v>
      </c>
      <c r="I32" s="17" t="s">
        <v>3</v>
      </c>
      <c r="J32" s="27" t="s">
        <v>3</v>
      </c>
      <c r="K32" s="27" t="s">
        <v>3</v>
      </c>
      <c r="L32" s="27" t="s">
        <v>3</v>
      </c>
      <c r="M32" s="27" t="s">
        <v>3</v>
      </c>
      <c r="N32" s="17" t="s">
        <v>3</v>
      </c>
      <c r="O32" s="27" t="s">
        <v>3</v>
      </c>
    </row>
    <row r="33" spans="1:15" ht="15" customHeight="1" x14ac:dyDescent="0.25">
      <c r="A33" s="60"/>
      <c r="B33" s="86"/>
      <c r="C33" s="90" t="s">
        <v>42</v>
      </c>
      <c r="D33" s="90"/>
      <c r="E33" s="90"/>
      <c r="F33" s="90"/>
      <c r="G33" s="91"/>
      <c r="H33" s="16" t="s">
        <v>3</v>
      </c>
      <c r="I33" s="17" t="s">
        <v>3</v>
      </c>
      <c r="J33" s="4" t="s">
        <v>3</v>
      </c>
      <c r="K33" s="4" t="s">
        <v>3</v>
      </c>
      <c r="L33" s="4" t="s">
        <v>3</v>
      </c>
      <c r="M33" s="4" t="s">
        <v>3</v>
      </c>
      <c r="N33" s="19" t="s">
        <v>3</v>
      </c>
      <c r="O33" s="4" t="s">
        <v>3</v>
      </c>
    </row>
    <row r="34" spans="1:15" x14ac:dyDescent="0.25">
      <c r="A34" s="12"/>
      <c r="B34" s="21"/>
      <c r="C34" s="22"/>
      <c r="D34" s="22"/>
      <c r="E34" s="22"/>
      <c r="F34" s="22"/>
      <c r="G34" s="22"/>
      <c r="H34" s="23"/>
      <c r="I34" s="23"/>
      <c r="J34" s="23"/>
      <c r="K34" s="23"/>
      <c r="L34" s="23"/>
      <c r="M34" s="23"/>
      <c r="N34" s="22"/>
      <c r="O34" s="24"/>
    </row>
    <row r="35" spans="1:15" ht="24" customHeight="1" x14ac:dyDescent="0.25">
      <c r="A35" s="79" t="s">
        <v>5</v>
      </c>
      <c r="B35" s="80"/>
      <c r="C35" s="87" t="s">
        <v>13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</row>
    <row r="36" spans="1:15" ht="60" customHeight="1" x14ac:dyDescent="0.25">
      <c r="A36" s="81"/>
      <c r="B36" s="82"/>
      <c r="C36" s="25" t="s">
        <v>114</v>
      </c>
      <c r="D36" s="25" t="s">
        <v>4</v>
      </c>
      <c r="E36" s="25" t="s">
        <v>4</v>
      </c>
      <c r="F36" s="25" t="s">
        <v>4</v>
      </c>
      <c r="G36" s="25" t="s">
        <v>4</v>
      </c>
      <c r="H36" s="5" t="s">
        <v>60</v>
      </c>
      <c r="I36" s="5" t="s">
        <v>60</v>
      </c>
      <c r="J36" s="5">
        <v>2765.625</v>
      </c>
      <c r="K36" s="5">
        <v>2560.23</v>
      </c>
      <c r="L36" s="5">
        <v>4000</v>
      </c>
      <c r="M36" s="5" t="s">
        <v>60</v>
      </c>
      <c r="N36" s="5" t="s">
        <v>60</v>
      </c>
      <c r="O36" s="5">
        <f>J36+K36+L36</f>
        <v>9325.8549999999996</v>
      </c>
    </row>
    <row r="37" spans="1:15" x14ac:dyDescent="0.25">
      <c r="A37" s="78"/>
      <c r="B37" s="78"/>
      <c r="C37" s="32"/>
      <c r="D37" s="32"/>
      <c r="E37" s="32"/>
      <c r="F37" s="32"/>
      <c r="G37" s="32"/>
      <c r="H37" s="32"/>
      <c r="I37" s="32"/>
      <c r="J37" s="33"/>
      <c r="K37" s="33"/>
      <c r="L37" s="33"/>
      <c r="M37" s="33"/>
      <c r="N37" s="33"/>
      <c r="O37" s="33"/>
    </row>
    <row r="38" spans="1:15" ht="15" customHeight="1" x14ac:dyDescent="0.3">
      <c r="A38" s="77" t="s">
        <v>75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</sheetData>
  <mergeCells count="24">
    <mergeCell ref="C30:O30"/>
    <mergeCell ref="A3:O3"/>
    <mergeCell ref="A4:O4"/>
    <mergeCell ref="H5:H6"/>
    <mergeCell ref="I5:K5"/>
    <mergeCell ref="L5:M5"/>
    <mergeCell ref="N5:N6"/>
    <mergeCell ref="O5:O6"/>
    <mergeCell ref="A38:O38"/>
    <mergeCell ref="C31:G31"/>
    <mergeCell ref="C32:G32"/>
    <mergeCell ref="C33:G33"/>
    <mergeCell ref="A35:B36"/>
    <mergeCell ref="C35:O35"/>
    <mergeCell ref="A37:B37"/>
    <mergeCell ref="A7:A33"/>
    <mergeCell ref="B7:B24"/>
    <mergeCell ref="C7:O7"/>
    <mergeCell ref="C21:O21"/>
    <mergeCell ref="C22:G22"/>
    <mergeCell ref="C23:G23"/>
    <mergeCell ref="C24:G24"/>
    <mergeCell ref="B25:B33"/>
    <mergeCell ref="C25:O25"/>
  </mergeCells>
  <pageMargins left="0.70866141732283472" right="0.70866141732283472" top="0.74803149606299213" bottom="0.74803149606299213" header="0.31496062992125984" footer="0.31496062992125984"/>
  <pageSetup paperSize="8" scale="4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CB7391DFD7FA4B9A1AC261B8710EC8" ma:contentTypeVersion="15" ma:contentTypeDescription="Creare un nuovo documento." ma:contentTypeScope="" ma:versionID="53c1268d71f092561a4b846f58dc7225">
  <xsd:schema xmlns:xsd="http://www.w3.org/2001/XMLSchema" xmlns:xs="http://www.w3.org/2001/XMLSchema" xmlns:p="http://schemas.microsoft.com/office/2006/metadata/properties" xmlns:ns2="ff5172f0-b734-4092-a714-0e1603b0a7cc" xmlns:ns3="31740826-47d5-4b63-b9a0-05b63d677f23" targetNamespace="http://schemas.microsoft.com/office/2006/metadata/properties" ma:root="true" ma:fieldsID="2bd645596646a7d2b5c25300aa51dcae" ns2:_="" ns3:_="">
    <xsd:import namespace="ff5172f0-b734-4092-a714-0e1603b0a7cc"/>
    <xsd:import namespace="31740826-47d5-4b63-b9a0-05b63d677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172f0-b734-4092-a714-0e1603b0a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d8786faf-6e0e-4468-b69c-2e91d803d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40826-47d5-4b63-b9a0-05b63d677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b5c748d-3449-43be-a8b9-7a5a8a7e8deb}" ma:internalName="TaxCatchAll" ma:showField="CatchAllData" ma:web="31740826-47d5-4b63-b9a0-05b63d677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740826-47d5-4b63-b9a0-05b63d677f23"/>
    <lcf76f155ced4ddcb4097134ff3c332f xmlns="ff5172f0-b734-4092-a714-0e1603b0a7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A1C8A7-9853-45AE-93A4-BB7B0D1A537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8AD139-A6EB-4021-AC1E-BDE7345EF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172f0-b734-4092-a714-0e1603b0a7cc"/>
    <ds:schemaRef ds:uri="31740826-47d5-4b63-b9a0-05b63d677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2141D-5EC5-47F4-B47F-11865AF0B4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E78495-BE6F-4815-B1E5-3E94815D077F}">
  <ds:schemaRefs>
    <ds:schemaRef ds:uri="http://schemas.microsoft.com/office/2006/metadata/properties"/>
    <ds:schemaRef ds:uri="http://schemas.microsoft.com/office/infopath/2007/PartnerControls"/>
    <ds:schemaRef ds:uri="31740826-47d5-4b63-b9a0-05b63d677f23"/>
    <ds:schemaRef ds:uri="ff5172f0-b734-4092-a714-0e1603b0a7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ITALIANO</vt:lpstr>
      <vt:lpstr>ENGLISH</vt:lpstr>
      <vt:lpstr>ITALIANO!Print_Area</vt:lpstr>
    </vt:vector>
  </TitlesOfParts>
  <Company>Efpia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Marie-Claire Pickaert</dc:creator>
  <cp:lastModifiedBy>Papasidero, Giuseppe</cp:lastModifiedBy>
  <cp:lastPrinted>2023-10-23T16:21:35Z</cp:lastPrinted>
  <dcterms:created xsi:type="dcterms:W3CDTF">2013-02-01T16:45:59Z</dcterms:created>
  <dcterms:modified xsi:type="dcterms:W3CDTF">2025-08-22T13:28:03Z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display_urn:schemas-microsoft-com:office:office#Editor">
    <vt:lpwstr>Barucca, Stefano</vt:lpwstr>
  </property>
  <property fmtid="{D5CDD505-2E9C-101B-9397-08002B2CF9AE}" pid="5" name="Order">
    <vt:lpwstr>100.000000000000</vt:lpwstr>
  </property>
  <property fmtid="{D5CDD505-2E9C-101B-9397-08002B2CF9AE}" pid="6" name="display_urn:schemas-microsoft-com:office:office#Author">
    <vt:lpwstr>Marie-Claire Pickaert</vt:lpwstr>
  </property>
</Properties>
</file>